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srieast-file.hsrieast.hsri.org\HD\ACTIVE\Maine\CMS_Grant\Websites\Website_CompareMaineV10\DataFiles\Quality\"/>
    </mc:Choice>
  </mc:AlternateContent>
  <xr:revisionPtr revIDLastSave="0" documentId="13_ncr:1_{75285FB6-26E1-44AB-B0FA-69F053D08A75}" xr6:coauthVersionLast="47" xr6:coauthVersionMax="47" xr10:uidLastSave="{00000000-0000-0000-0000-000000000000}"/>
  <bookViews>
    <workbookView xWindow="-120" yWindow="-120" windowWidth="29040" windowHeight="15840" xr2:uid="{00000000-000D-0000-FFFF-FFFF00000000}"/>
  </bookViews>
  <sheets>
    <sheet name="CM10.0Updates" sheetId="12" r:id="rId1"/>
    <sheet name="CompareMaine10.0" sheetId="10" r:id="rId2"/>
  </sheets>
  <definedNames>
    <definedName name="_xlnm._FilterDatabase" localSheetId="1" hidden="1">'CompareMaine10.0'!$A$1:$V$38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7" i="10" l="1"/>
</calcChain>
</file>

<file path=xl/sharedStrings.xml><?xml version="1.0" encoding="utf-8"?>
<sst xmlns="http://schemas.openxmlformats.org/spreadsheetml/2006/main" count="249" uniqueCount="98">
  <si>
    <t>Bridgton Hospital</t>
  </si>
  <si>
    <t>Cary Medical Center</t>
  </si>
  <si>
    <t>Central Maine Medical Center</t>
  </si>
  <si>
    <t>Down East Community Hospital</t>
  </si>
  <si>
    <t>Franklin Memorial Hospital</t>
  </si>
  <si>
    <t>Houlton Regional Hospital</t>
  </si>
  <si>
    <t>LincolnHealth</t>
  </si>
  <si>
    <t>Maine Medical Center</t>
  </si>
  <si>
    <t>MaineGeneral Medical Center</t>
  </si>
  <si>
    <t>Mid Coast Hospital</t>
  </si>
  <si>
    <t>Millinocket Regional Hospital</t>
  </si>
  <si>
    <t>Mount Desert Island Hospital</t>
  </si>
  <si>
    <t>New England Rehabilitation Hospital of Portland</t>
  </si>
  <si>
    <t>Northern Maine Medical Center</t>
  </si>
  <si>
    <t>Pen Bay Medical Center</t>
  </si>
  <si>
    <t>Penobscot Valley Hospital</t>
  </si>
  <si>
    <t>Redington-Fairview General Hospital</t>
  </si>
  <si>
    <t>Rumford Hospital</t>
  </si>
  <si>
    <t>Southern Maine Health Care</t>
  </si>
  <si>
    <t>St. Joseph Hospital</t>
  </si>
  <si>
    <t>St. Mary's Regional Medical Center</t>
  </si>
  <si>
    <t>Stephens Memorial Hospital</t>
  </si>
  <si>
    <t>Waldo County General Hospital</t>
  </si>
  <si>
    <t>York Hospital</t>
  </si>
  <si>
    <t>Statewide</t>
  </si>
  <si>
    <t>Nationwide</t>
  </si>
  <si>
    <t>Notes</t>
  </si>
  <si>
    <t>Data Source</t>
  </si>
  <si>
    <t>Dates of Data Period</t>
  </si>
  <si>
    <t>13 - Results cannot be calculated for this reporting period.</t>
  </si>
  <si>
    <t>15 - The number of cases/patients is too few to report a star rating</t>
  </si>
  <si>
    <t>Footnotes:</t>
  </si>
  <si>
    <t>Northern Light Acadia Hospital</t>
  </si>
  <si>
    <t>Northern Light Blue Hill Hospital</t>
  </si>
  <si>
    <t>Northern Light Charles A. Dean Hospital</t>
  </si>
  <si>
    <t>Northern Light Eastern Maine Medical Center</t>
  </si>
  <si>
    <t>Northern Light Inland Hospital</t>
  </si>
  <si>
    <t>Northern Light A.R. Gould Hospital</t>
  </si>
  <si>
    <t>Northern Light Maine Coast Hospital</t>
  </si>
  <si>
    <t>Northern Light Mercy Hospital</t>
  </si>
  <si>
    <t/>
  </si>
  <si>
    <t>N/A</t>
  </si>
  <si>
    <t>N/A-13</t>
  </si>
  <si>
    <t>N/A-15</t>
  </si>
  <si>
    <t>N/A-3, 13</t>
  </si>
  <si>
    <t>07/01/2018 - 12/31/2019</t>
  </si>
  <si>
    <t>10/1/2019-9/30/2020</t>
  </si>
  <si>
    <t>Data Limitation: Some of the hospitals are inconsistent with the methodology used to count the denominator (patient days) for these measures.</t>
  </si>
  <si>
    <t>Houlton Regional hospital reported data for only 3 months ( in 2019 Q4) which was used for this reporting.</t>
  </si>
  <si>
    <t>7/1/2019-12/1/2019</t>
  </si>
  <si>
    <t>01/01/2019 - 12/31/2019</t>
  </si>
  <si>
    <t>04/01/2019 - 09/30/2020</t>
  </si>
  <si>
    <t>https://data.cms.gov/provider-data/search?theme=Hospitals</t>
  </si>
  <si>
    <t>MHDO Ch. 270: https://mhdo.maine.gov/rules.htm</t>
  </si>
  <si>
    <t>3 - Results are based on a shorter time period than requested.</t>
  </si>
  <si>
    <t>Provider Name</t>
  </si>
  <si>
    <t>Patient Experience</t>
  </si>
  <si>
    <t>Preventing Serious Complications</t>
  </si>
  <si>
    <t>Preventing Healthcare-Associated C.diff Infections</t>
  </si>
  <si>
    <t>Preventing MRSA</t>
  </si>
  <si>
    <t>Preventing Falls with Injury</t>
  </si>
  <si>
    <t>Preventing Pressure Ulcers</t>
  </si>
  <si>
    <t>Unplanned Hospital-Wide Readmissions</t>
  </si>
  <si>
    <t>Measure</t>
  </si>
  <si>
    <t>Performance</t>
  </si>
  <si>
    <t>Score: Higher is better</t>
  </si>
  <si>
    <t>Rate: A lower number is better</t>
  </si>
  <si>
    <t>Ratio: A lower number is better</t>
  </si>
  <si>
    <t>Note: Hospital Readmission Bars column entries quoted directly from the CMS data set. Also, Data from the 1st and 2nd quarters of 2020 are not being reported due to the impact of the COVID-19 pandemic.</t>
  </si>
  <si>
    <t>The hospitals that were not available due to too few cases and/or patients (Footnote 15) are Northern Light Blue Hill Hospital, Calais Regional Hospital, Northern Light Charles A. Dean Hospital, Penobscot Valley Hospital.</t>
  </si>
  <si>
    <t>The hospitals that could not be calculated for the reporting period (Footnote 13) Northern Light Blue Hill Hospital, Bridgton Hospital, Calais Regional Hospital, Northern Light Charles A. Dean Hospital, Down East Community Hospital, Houlton Regional Hospital, Mayo Regional Hospital, Millinocket Regional Hospital, Mount Desert Island Hospital, Penobscot Valley Hospital, Redington-Fairview General Hospital, Rumford Hospital, Northern Light Sebasticook Hospital, LincolnHealth, Stephens Memorial Hospital, Waldo County General Hospital.</t>
  </si>
  <si>
    <t>The hospitals that could not be calculated for the reporting period (Footnote 13) are Northern Light Blue Hill Hospital, Calais Regional Hospital, Millinocket Regional Hospital, Penobscot Valley Hospital.</t>
  </si>
  <si>
    <t>The hospitals that could not be calculated for the reporting period (Footnote 13) are Northern Light A.R. Gould Hospital, Northern Light Blue Hill Hospital, Bridgton Hospital, Calais Regional Hospital, Cary Medical Center, Northern Light Charles A. Dean Hospital, Down East Community Hospital, Franklin Memorial Hospital, Houlton Regional Hospital, Northern Light Inland Hospital, Northern Light Maine Coast Hospital, Mayo Regional Hospital, Northern Light Mercy Hospital, Mid Coast Hospital, Millinocket Regional Hospital, Mount Desert Island Hospital, Northern Maine Medical Center, Pen Bay Medical Center, Penobscot Valley Hospital, Redington-Fairview General Hospital, Rumford Hospital, Northern Light Sebasticook Hospital, LincolnHealth, St. Joseph Hospital, St. Mary's Regional Medical Center, Stephens Memorial Hospital, York Hospital, Waldo County General Hospital.</t>
  </si>
  <si>
    <t>Patient Experience HCAHPS Score</t>
  </si>
  <si>
    <t>Rate for Preventing Serious Complications</t>
  </si>
  <si>
    <t>Bars on CompareMaine for Preventing Serious Complications</t>
  </si>
  <si>
    <t>Bars on CompareMaine for Patient Experience</t>
  </si>
  <si>
    <t>Ratio for Preventing Healthcare-Associated C. diff Infections</t>
  </si>
  <si>
    <t>Bars on CompareMaine for Preventing Healthcare-Associated C. diff Infections</t>
  </si>
  <si>
    <t>Ratio for Preventing MRSA</t>
  </si>
  <si>
    <t>Bars on CompareMaine for Preventing MRSA</t>
  </si>
  <si>
    <t>Rate of Preventing Falls with Injury (per 1,000)</t>
  </si>
  <si>
    <t>Bars on CompareMaine for Preventing Falls with Injury</t>
  </si>
  <si>
    <t>Lower Confidence Interval for Falls with Injury</t>
  </si>
  <si>
    <t>Upper Confidence Interval for Falls with Injury</t>
  </si>
  <si>
    <t>Percentage: A lower number is better</t>
  </si>
  <si>
    <t>Percentage of Inpatients with a Pressure Ulcer</t>
  </si>
  <si>
    <t>Bars on CompareMaine for Preventing Pressure Ulcers</t>
  </si>
  <si>
    <t>Lower Confidence Interval for Pressure Ulcers</t>
  </si>
  <si>
    <t>Upper Confidence Interval for Pressure Ulcers</t>
  </si>
  <si>
    <t>Hospital Readmissions CMS Score</t>
  </si>
  <si>
    <t>Bars on CompareMaine for Unplanned Hospital-Wide Readmissions</t>
  </si>
  <si>
    <t>Denominator for Readmissions</t>
  </si>
  <si>
    <t>Lower Estimate for Readmissions</t>
  </si>
  <si>
    <t>Higher Estimate for Readmissions</t>
  </si>
  <si>
    <t>Calais Community Hospital</t>
  </si>
  <si>
    <t>Northern Light Mayo Hospital</t>
  </si>
  <si>
    <t>Northern Light Sebasticook Valley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</si>
</sst>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0"/>
    <numFmt numFmtId="167" formatCode="mm/dd/yy;@"/>
    <numFmt numFmtId="169" formatCode="_(* #,##0.0_);_(* \(#,##0.0\);_(* &quot;-&quot;??_);_(@_)"/>
    <numFmt numFmtId="170" formatCode="_(* #,##0_);_(* \(#,##0\);_(* &quot;-&quot;??_);_(@_)"/>
    <numFmt numFmtId="171" formatCode="0.00_);\-0.00_);0.00_)"/>
    <numFmt numFmtId="172" formatCode="0.0_);\-0.0_);0.0_)"/>
    <numFmt numFmtId="173" formatCode="0.000000"/>
    <numFmt numFmtId="174" formatCode="0_);\-0_);0_)"/>
    <numFmt numFmtId="175" formatCode="0.000%"/>
  </numFmts>
  <fonts count="32" x14ac:knownFonts="1">
    <font>
      <sz val="12"/>
      <color indexed="8"/>
      <name val="Verdana"/>
    </font>
    <font>
      <sz val="11"/>
      <color theme="1"/>
      <name val="Calibri"/>
      <family val="2"/>
      <scheme val="minor"/>
    </font>
    <font>
      <sz val="11"/>
      <color theme="1"/>
      <name val="Calibri"/>
      <family val="2"/>
      <scheme val="minor"/>
    </font>
    <font>
      <sz val="12"/>
      <color indexed="8"/>
      <name val="Verdana"/>
      <family val="2"/>
    </font>
    <font>
      <b/>
      <sz val="11"/>
      <color indexed="8"/>
      <name val="Calibri"/>
      <family val="2"/>
      <scheme val="minor"/>
    </font>
    <font>
      <sz val="11"/>
      <color indexed="8"/>
      <name val="Calibri"/>
      <family val="2"/>
      <scheme val="minor"/>
    </font>
    <font>
      <sz val="11"/>
      <color rgb="FF000000"/>
      <name val="Calibri"/>
      <family val="2"/>
    </font>
    <font>
      <sz val="11"/>
      <name val="Calibri"/>
      <family val="2"/>
      <scheme val="minor"/>
    </font>
    <font>
      <sz val="12"/>
      <color indexed="8"/>
      <name val="Verdana"/>
      <family val="2"/>
    </font>
    <font>
      <u/>
      <sz val="12"/>
      <color theme="10"/>
      <name val="Verdan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color indexed="8"/>
      <name val="Verdana"/>
      <family val="2"/>
    </font>
    <font>
      <u/>
      <sz val="11"/>
      <color theme="10"/>
      <name val="Calibri"/>
      <family val="2"/>
      <scheme val="minor"/>
    </font>
    <font>
      <u/>
      <sz val="11"/>
      <color theme="10"/>
      <name val="Verdana"/>
      <family val="2"/>
    </font>
    <font>
      <u/>
      <sz val="11"/>
      <color theme="10"/>
      <name val="Calibri Light"/>
      <family val="2"/>
      <scheme val="major"/>
    </font>
    <font>
      <b/>
      <sz val="11"/>
      <color indexed="8"/>
      <name val="Verdana"/>
      <family val="2"/>
    </font>
  </fonts>
  <fills count="42">
    <fill>
      <patternFill patternType="none"/>
    </fill>
    <fill>
      <patternFill patternType="gray125"/>
    </fill>
    <fill>
      <patternFill patternType="solid">
        <fgColor theme="4"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rgb="FFFFD9F2"/>
        <bgColor indexed="64"/>
      </patternFill>
    </fill>
    <fill>
      <patternFill patternType="solid">
        <fgColor rgb="FFDDD3F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1">
    <xf numFmtId="0" fontId="0" fillId="0" borderId="0" applyNumberFormat="0" applyFill="0" applyBorder="0" applyProtection="0">
      <alignment vertical="top" wrapText="1"/>
    </xf>
    <xf numFmtId="43" fontId="3"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alignment vertical="top" wrapText="1"/>
    </xf>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7" fillId="14" borderId="9" applyNumberFormat="0" applyAlignment="0" applyProtection="0"/>
    <xf numFmtId="0" fontId="18" fillId="15" borderId="10" applyNumberFormat="0" applyAlignment="0" applyProtection="0"/>
    <xf numFmtId="0" fontId="19" fillId="15" borderId="9" applyNumberFormat="0" applyAlignment="0" applyProtection="0"/>
    <xf numFmtId="0" fontId="20" fillId="0" borderId="11" applyNumberFormat="0" applyFill="0" applyAlignment="0" applyProtection="0"/>
    <xf numFmtId="0" fontId="21" fillId="16" borderId="12"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5" fillId="41" borderId="0" applyNumberFormat="0" applyBorder="0" applyAlignment="0" applyProtection="0"/>
    <xf numFmtId="0" fontId="2" fillId="0" borderId="0"/>
    <xf numFmtId="0" fontId="2" fillId="17" borderId="13" applyNumberFormat="0" applyFont="0" applyAlignment="0" applyProtection="0"/>
    <xf numFmtId="0" fontId="1" fillId="0" borderId="0"/>
    <xf numFmtId="0" fontId="1" fillId="17" borderId="13" applyNumberFormat="0" applyFont="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9" fontId="3" fillId="0" borderId="0" applyFont="0" applyFill="0" applyBorder="0" applyAlignment="0" applyProtection="0"/>
  </cellStyleXfs>
  <cellXfs count="116">
    <xf numFmtId="0" fontId="0" fillId="0" borderId="0" xfId="0">
      <alignment vertical="top" wrapText="1"/>
    </xf>
    <xf numFmtId="0" fontId="5" fillId="0" borderId="0" xfId="0" applyFont="1">
      <alignment vertical="top" wrapText="1"/>
    </xf>
    <xf numFmtId="0" fontId="6" fillId="0" borderId="0" xfId="0" applyFont="1" applyFill="1" applyBorder="1" applyAlignment="1"/>
    <xf numFmtId="0" fontId="26" fillId="6" borderId="1" xfId="0" applyFont="1" applyFill="1" applyBorder="1" applyAlignment="1">
      <alignment horizontal="left" vertical="center"/>
    </xf>
    <xf numFmtId="0" fontId="7" fillId="6" borderId="2" xfId="0" applyFont="1" applyFill="1" applyBorder="1" applyAlignment="1">
      <alignment horizontal="center" vertical="center"/>
    </xf>
    <xf numFmtId="2" fontId="7" fillId="6" borderId="2" xfId="1" applyNumberFormat="1" applyFont="1" applyFill="1" applyBorder="1" applyAlignment="1">
      <alignment horizontal="center" vertical="center"/>
    </xf>
    <xf numFmtId="171" fontId="7" fillId="6" borderId="3" xfId="0" applyNumberFormat="1" applyFont="1" applyFill="1" applyBorder="1" applyAlignment="1">
      <alignment horizontal="center" vertical="center"/>
    </xf>
    <xf numFmtId="172" fontId="7" fillId="6" borderId="2" xfId="46" applyNumberFormat="1" applyFont="1" applyFill="1" applyBorder="1" applyAlignment="1">
      <alignment horizontal="center" vertical="center"/>
    </xf>
    <xf numFmtId="171" fontId="7" fillId="6" borderId="2" xfId="1" applyNumberFormat="1" applyFont="1" applyFill="1" applyBorder="1" applyAlignment="1">
      <alignment horizontal="center" vertical="center"/>
    </xf>
    <xf numFmtId="172" fontId="7" fillId="6" borderId="2" xfId="1" applyNumberFormat="1" applyFont="1" applyFill="1" applyBorder="1" applyAlignment="1">
      <alignment horizontal="center" vertical="center"/>
    </xf>
    <xf numFmtId="0" fontId="4" fillId="0" borderId="0" xfId="0" applyFont="1" applyBorder="1" applyAlignment="1">
      <alignment vertical="center" wrapText="1"/>
    </xf>
    <xf numFmtId="0" fontId="5" fillId="0" borderId="0" xfId="0" applyFont="1" applyBorder="1" applyAlignment="1">
      <alignment vertical="center"/>
    </xf>
    <xf numFmtId="49" fontId="7" fillId="6" borderId="2" xfId="0" applyNumberFormat="1" applyFont="1" applyFill="1" applyBorder="1" applyAlignment="1">
      <alignment horizontal="center" vertical="center"/>
    </xf>
    <xf numFmtId="164" fontId="7" fillId="6" borderId="2" xfId="0" applyNumberFormat="1" applyFont="1" applyFill="1" applyBorder="1" applyAlignment="1">
      <alignment horizontal="center" vertical="center"/>
    </xf>
    <xf numFmtId="164" fontId="7" fillId="6" borderId="2" xfId="46" applyNumberFormat="1" applyFont="1" applyFill="1" applyBorder="1" applyAlignment="1">
      <alignment horizontal="center" vertical="center"/>
    </xf>
    <xf numFmtId="164" fontId="7" fillId="6" borderId="2" xfId="2" applyNumberFormat="1" applyFont="1" applyFill="1" applyBorder="1" applyAlignment="1">
      <alignment horizontal="center" vertical="center"/>
    </xf>
    <xf numFmtId="0" fontId="27" fillId="0" borderId="0" xfId="0" applyFont="1">
      <alignment vertical="top" wrapText="1"/>
    </xf>
    <xf numFmtId="0" fontId="4" fillId="0" borderId="0" xfId="0" applyFont="1" applyBorder="1" applyAlignment="1">
      <alignment horizontal="center" vertical="center" wrapText="1"/>
    </xf>
    <xf numFmtId="0" fontId="27" fillId="0" borderId="0" xfId="0" applyFont="1" applyAlignment="1">
      <alignment vertical="center" wrapText="1"/>
    </xf>
    <xf numFmtId="0" fontId="7" fillId="2" borderId="0" xfId="0" applyNumberFormat="1" applyFont="1" applyFill="1" applyBorder="1" applyAlignment="1">
      <alignment vertical="center" wrapText="1"/>
    </xf>
    <xf numFmtId="0" fontId="7" fillId="2" borderId="0"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14" fontId="28" fillId="0" borderId="0" xfId="3" applyNumberFormat="1" applyFont="1" applyFill="1" applyBorder="1" applyAlignment="1">
      <alignment vertical="center" wrapText="1"/>
    </xf>
    <xf numFmtId="0" fontId="7" fillId="0" borderId="0" xfId="0" applyFont="1" applyFill="1" applyBorder="1" applyAlignment="1">
      <alignment vertical="center" wrapText="1"/>
    </xf>
    <xf numFmtId="0" fontId="7" fillId="3" borderId="0" xfId="0" applyNumberFormat="1" applyFont="1" applyFill="1" applyBorder="1" applyAlignment="1">
      <alignment vertical="center" wrapText="1"/>
    </xf>
    <xf numFmtId="0" fontId="7" fillId="3" borderId="0" xfId="0" applyNumberFormat="1" applyFont="1" applyFill="1" applyBorder="1" applyAlignment="1">
      <alignment horizontal="center" vertical="center" wrapText="1"/>
    </xf>
    <xf numFmtId="167"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7" fillId="4" borderId="0" xfId="0" applyNumberFormat="1" applyFont="1" applyFill="1" applyBorder="1" applyAlignment="1">
      <alignment vertical="center" wrapText="1"/>
    </xf>
    <xf numFmtId="0" fontId="7" fillId="4" borderId="0" xfId="0" applyNumberFormat="1" applyFont="1" applyFill="1" applyBorder="1" applyAlignment="1">
      <alignment horizontal="center" vertical="center" wrapText="1"/>
    </xf>
    <xf numFmtId="0" fontId="7" fillId="5" borderId="0" xfId="0" applyNumberFormat="1" applyFont="1" applyFill="1" applyBorder="1" applyAlignment="1">
      <alignment vertical="center" wrapText="1"/>
    </xf>
    <xf numFmtId="0" fontId="7" fillId="5" borderId="0" xfId="0" applyNumberFormat="1" applyFont="1" applyFill="1" applyBorder="1" applyAlignment="1">
      <alignment horizontal="center" vertical="center" wrapText="1"/>
    </xf>
    <xf numFmtId="0" fontId="7" fillId="7" borderId="0" xfId="0" applyNumberFormat="1" applyFont="1" applyFill="1" applyBorder="1" applyAlignment="1">
      <alignment vertical="center" wrapText="1"/>
    </xf>
    <xf numFmtId="0" fontId="7" fillId="7" borderId="0"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7" fillId="10" borderId="0" xfId="0" applyNumberFormat="1" applyFont="1" applyFill="1" applyBorder="1" applyAlignment="1">
      <alignment vertical="center" wrapText="1"/>
    </xf>
    <xf numFmtId="0" fontId="7" fillId="10" borderId="0" xfId="0" applyNumberFormat="1" applyFont="1" applyFill="1" applyBorder="1" applyAlignment="1">
      <alignment horizontal="center" vertical="center" wrapText="1"/>
    </xf>
    <xf numFmtId="0" fontId="7" fillId="9" borderId="0" xfId="0" applyNumberFormat="1" applyFont="1" applyFill="1" applyBorder="1" applyAlignment="1">
      <alignment vertical="center" wrapText="1"/>
    </xf>
    <xf numFmtId="0" fontId="7" fillId="9" borderId="0" xfId="0" applyNumberFormat="1" applyFont="1" applyFill="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29" fillId="0" borderId="0" xfId="3" applyFont="1" applyBorder="1" applyAlignment="1">
      <alignment vertical="center" wrapText="1"/>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30" fillId="0" borderId="0" xfId="3" applyFont="1" applyBorder="1" applyAlignment="1">
      <alignment vertical="center" wrapText="1"/>
    </xf>
    <xf numFmtId="0" fontId="7" fillId="0" borderId="2" xfId="0" applyFont="1" applyFill="1" applyBorder="1" applyAlignment="1">
      <alignment horizontal="center" vertical="center"/>
    </xf>
    <xf numFmtId="1" fontId="7" fillId="0" borderId="2" xfId="0" applyNumberFormat="1" applyFont="1" applyFill="1" applyBorder="1" applyAlignment="1">
      <alignment horizontal="center" vertical="center"/>
    </xf>
    <xf numFmtId="2" fontId="7" fillId="0" borderId="2" xfId="1" applyNumberFormat="1" applyFont="1" applyFill="1" applyBorder="1" applyAlignment="1">
      <alignment horizontal="center" vertical="center"/>
    </xf>
    <xf numFmtId="0" fontId="7" fillId="0" borderId="2" xfId="1" applyNumberFormat="1" applyFont="1" applyFill="1" applyBorder="1" applyAlignment="1">
      <alignment horizontal="center" vertical="center"/>
    </xf>
    <xf numFmtId="171" fontId="7" fillId="0" borderId="2" xfId="1" applyNumberFormat="1" applyFont="1" applyFill="1" applyBorder="1" applyAlignment="1">
      <alignment horizontal="center" vertical="center"/>
    </xf>
    <xf numFmtId="1" fontId="5" fillId="0" borderId="2" xfId="46" applyNumberFormat="1" applyFont="1" applyBorder="1" applyAlignment="1">
      <alignment horizontal="center" vertical="center" wrapText="1"/>
    </xf>
    <xf numFmtId="164" fontId="7" fillId="0" borderId="2" xfId="46" applyNumberFormat="1" applyFont="1" applyBorder="1" applyAlignment="1">
      <alignment horizontal="center" vertical="center" wrapText="1"/>
    </xf>
    <xf numFmtId="10" fontId="7" fillId="0" borderId="2" xfId="60" applyNumberFormat="1" applyFont="1" applyFill="1" applyBorder="1" applyAlignment="1">
      <alignment horizontal="center" vertical="center"/>
    </xf>
    <xf numFmtId="0" fontId="5" fillId="0" borderId="2" xfId="46" applyFont="1" applyBorder="1" applyAlignment="1">
      <alignment horizontal="center" vertical="center" wrapText="1"/>
    </xf>
    <xf numFmtId="172" fontId="7" fillId="0" borderId="2" xfId="1" applyNumberFormat="1" applyFont="1" applyFill="1" applyBorder="1" applyAlignment="1">
      <alignment horizontal="center" vertical="center"/>
    </xf>
    <xf numFmtId="174" fontId="7" fillId="0" borderId="2" xfId="0" applyNumberFormat="1" applyFont="1" applyFill="1" applyBorder="1" applyAlignment="1">
      <alignment horizontal="center" vertical="center"/>
    </xf>
    <xf numFmtId="170" fontId="7" fillId="0" borderId="2" xfId="0" applyNumberFormat="1" applyFont="1" applyFill="1" applyBorder="1" applyAlignment="1">
      <alignment horizontal="center" vertical="center" wrapText="1"/>
    </xf>
    <xf numFmtId="169" fontId="7" fillId="0" borderId="2" xfId="0" applyNumberFormat="1" applyFont="1" applyFill="1" applyBorder="1" applyAlignment="1">
      <alignment horizontal="center" vertical="center" wrapText="1"/>
    </xf>
    <xf numFmtId="169" fontId="7" fillId="0" borderId="3" xfId="0" applyNumberFormat="1" applyFont="1" applyFill="1" applyBorder="1" applyAlignment="1">
      <alignment horizontal="center" vertical="center" wrapText="1"/>
    </xf>
    <xf numFmtId="0" fontId="27" fillId="0" borderId="0" xfId="0" applyFont="1" applyFill="1">
      <alignment vertical="top" wrapText="1"/>
    </xf>
    <xf numFmtId="164" fontId="7" fillId="0" borderId="2" xfId="46" applyNumberFormat="1" applyFont="1" applyBorder="1" applyAlignment="1">
      <alignment horizontal="center" vertical="center"/>
    </xf>
    <xf numFmtId="1" fontId="5" fillId="0" borderId="2" xfId="46" applyNumberFormat="1" applyFont="1" applyFill="1" applyBorder="1" applyAlignment="1">
      <alignment horizontal="center" vertical="center" wrapText="1"/>
    </xf>
    <xf numFmtId="164" fontId="7" fillId="0" borderId="2" xfId="46" applyNumberFormat="1" applyFont="1" applyFill="1" applyBorder="1" applyAlignment="1">
      <alignment horizontal="center" vertical="center"/>
    </xf>
    <xf numFmtId="0" fontId="5" fillId="0" borderId="2" xfId="46" applyFont="1" applyFill="1" applyBorder="1" applyAlignment="1">
      <alignment horizontal="center" vertical="center" wrapText="1"/>
    </xf>
    <xf numFmtId="172" fontId="7" fillId="0" borderId="3" xfId="1" applyNumberFormat="1" applyFont="1" applyFill="1" applyBorder="1" applyAlignment="1">
      <alignment horizontal="center" vertical="center"/>
    </xf>
    <xf numFmtId="2" fontId="7" fillId="0" borderId="2" xfId="0" applyNumberFormat="1" applyFont="1" applyFill="1" applyBorder="1" applyAlignment="1">
      <alignment horizontal="center" vertical="center"/>
    </xf>
    <xf numFmtId="164" fontId="5" fillId="0" borderId="2" xfId="46" applyNumberFormat="1" applyFont="1" applyBorder="1" applyAlignment="1">
      <alignment horizontal="center" vertical="center" wrapText="1"/>
    </xf>
    <xf numFmtId="10" fontId="5" fillId="0" borderId="2" xfId="46" applyNumberFormat="1" applyFont="1" applyBorder="1" applyAlignment="1">
      <alignment horizontal="center" vertical="center" wrapText="1"/>
    </xf>
    <xf numFmtId="170" fontId="5" fillId="0" borderId="2" xfId="0" applyNumberFormat="1" applyFont="1" applyFill="1" applyBorder="1" applyAlignment="1">
      <alignment horizontal="center" vertical="center" wrapText="1"/>
    </xf>
    <xf numFmtId="169" fontId="5" fillId="0" borderId="2" xfId="0" applyNumberFormat="1" applyFont="1" applyFill="1" applyBorder="1" applyAlignment="1">
      <alignment horizontal="center" vertical="center" wrapText="1"/>
    </xf>
    <xf numFmtId="169" fontId="5" fillId="0" borderId="3" xfId="0" applyNumberFormat="1" applyFont="1" applyFill="1" applyBorder="1" applyAlignment="1">
      <alignment horizontal="center" vertical="center" wrapText="1"/>
    </xf>
    <xf numFmtId="164" fontId="7" fillId="0" borderId="2" xfId="1" applyNumberFormat="1"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5" fillId="0" borderId="0" xfId="46" applyFont="1" applyFill="1" applyAlignment="1">
      <alignment horizontal="center" vertical="center" wrapText="1"/>
    </xf>
    <xf numFmtId="164" fontId="5" fillId="0" borderId="0" xfId="46" applyNumberFormat="1" applyFont="1" applyFill="1" applyAlignment="1">
      <alignment horizontal="center" vertical="center" wrapText="1"/>
    </xf>
    <xf numFmtId="2" fontId="5" fillId="0" borderId="0" xfId="46" applyNumberFormat="1" applyFont="1" applyFill="1" applyAlignment="1">
      <alignment horizontal="center" vertical="center" wrapText="1"/>
    </xf>
    <xf numFmtId="10" fontId="5" fillId="0" borderId="0" xfId="46" applyNumberFormat="1" applyFont="1" applyFill="1" applyAlignment="1">
      <alignment horizontal="center" vertical="center" wrapText="1"/>
    </xf>
    <xf numFmtId="0" fontId="5" fillId="0" borderId="0" xfId="0" applyFont="1" applyFill="1" applyBorder="1" applyAlignment="1">
      <alignment horizontal="center" vertical="center" wrapText="1"/>
    </xf>
    <xf numFmtId="173" fontId="5" fillId="0" borderId="0" xfId="0" applyNumberFormat="1" applyFont="1" applyFill="1" applyBorder="1" applyAlignment="1">
      <alignment horizontal="center" vertical="center" wrapText="1"/>
    </xf>
    <xf numFmtId="0" fontId="7" fillId="0" borderId="2" xfId="46" applyFont="1" applyFill="1" applyBorder="1" applyAlignment="1">
      <alignment horizontal="center" vertical="center"/>
    </xf>
    <xf numFmtId="175" fontId="7" fillId="0" borderId="2" xfId="46" applyNumberFormat="1" applyFont="1" applyFill="1" applyBorder="1" applyAlignment="1">
      <alignment horizontal="center" vertical="center"/>
    </xf>
    <xf numFmtId="175" fontId="7" fillId="0" borderId="0" xfId="46" applyNumberFormat="1" applyFont="1" applyFill="1" applyBorder="1" applyAlignment="1">
      <alignment horizontal="center" vertical="center"/>
    </xf>
    <xf numFmtId="0" fontId="7" fillId="0" borderId="0" xfId="46" applyFont="1" applyFill="1" applyBorder="1" applyAlignment="1">
      <alignment horizontal="center" vertical="center"/>
    </xf>
    <xf numFmtId="164" fontId="7" fillId="0" borderId="0" xfId="46" applyNumberFormat="1" applyFont="1" applyFill="1" applyBorder="1" applyAlignment="1">
      <alignment horizontal="center" vertical="center"/>
    </xf>
    <xf numFmtId="0" fontId="5" fillId="0" borderId="0" xfId="46" applyFont="1" applyFill="1" applyBorder="1" applyAlignment="1">
      <alignment horizontal="center" vertical="center" wrapText="1"/>
    </xf>
    <xf numFmtId="164" fontId="5" fillId="0" borderId="0" xfId="46" applyNumberFormat="1" applyFont="1" applyFill="1" applyBorder="1" applyAlignment="1">
      <alignment horizontal="center" vertical="center" wrapText="1"/>
    </xf>
    <xf numFmtId="2" fontId="5" fillId="0" borderId="0" xfId="46" applyNumberFormat="1" applyFont="1" applyFill="1" applyBorder="1" applyAlignment="1">
      <alignment horizontal="center" vertical="center" wrapText="1"/>
    </xf>
    <xf numFmtId="10" fontId="5" fillId="0" borderId="0" xfId="46" applyNumberFormat="1" applyFont="1" applyFill="1" applyBorder="1" applyAlignment="1">
      <alignment horizontal="center" vertical="center" wrapText="1"/>
    </xf>
    <xf numFmtId="0" fontId="22" fillId="0" borderId="2" xfId="1" applyNumberFormat="1" applyFont="1" applyFill="1" applyBorder="1" applyAlignment="1">
      <alignment horizontal="center" vertical="center"/>
    </xf>
    <xf numFmtId="171" fontId="22" fillId="0" borderId="2" xfId="1" applyNumberFormat="1" applyFont="1" applyFill="1" applyBorder="1" applyAlignment="1">
      <alignment horizontal="center" vertical="center"/>
    </xf>
    <xf numFmtId="164" fontId="22" fillId="0" borderId="2" xfId="1" applyNumberFormat="1" applyFont="1" applyFill="1" applyBorder="1" applyAlignment="1">
      <alignment horizontal="center" vertical="center"/>
    </xf>
    <xf numFmtId="10" fontId="5" fillId="0" borderId="2" xfId="60" applyNumberFormat="1" applyFont="1" applyFill="1" applyBorder="1" applyAlignment="1">
      <alignment horizontal="center" vertical="center"/>
    </xf>
    <xf numFmtId="174" fontId="7" fillId="0" borderId="2" xfId="46" applyNumberFormat="1" applyFont="1" applyFill="1" applyBorder="1" applyAlignment="1">
      <alignment horizontal="center" vertical="center"/>
    </xf>
    <xf numFmtId="0" fontId="5" fillId="0" borderId="2" xfId="0" applyFont="1" applyFill="1" applyBorder="1" applyAlignment="1">
      <alignmen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NumberFormat="1" applyFont="1" applyAlignment="1">
      <alignment horizontal="center" vertical="center" wrapText="1"/>
    </xf>
    <xf numFmtId="0" fontId="5" fillId="0" borderId="0" xfId="46" applyFont="1" applyAlignment="1">
      <alignment horizontal="center" vertical="center" wrapText="1"/>
    </xf>
    <xf numFmtId="1" fontId="5" fillId="0" borderId="0" xfId="46" applyNumberFormat="1" applyFont="1" applyAlignment="1">
      <alignment horizontal="center" vertical="center" wrapText="1"/>
    </xf>
    <xf numFmtId="164" fontId="5" fillId="0" borderId="0" xfId="46" applyNumberFormat="1" applyFont="1" applyAlignment="1">
      <alignment horizontal="center" vertical="center" wrapText="1"/>
    </xf>
    <xf numFmtId="10" fontId="5" fillId="0" borderId="0" xfId="46" applyNumberFormat="1" applyFont="1" applyAlignment="1">
      <alignment horizontal="center" vertical="center" wrapText="1"/>
    </xf>
    <xf numFmtId="0" fontId="26" fillId="0" borderId="2" xfId="0" applyFont="1" applyFill="1" applyBorder="1" applyAlignment="1">
      <alignment horizontal="center" vertical="center"/>
    </xf>
    <xf numFmtId="0" fontId="26" fillId="2" borderId="2"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8" borderId="4" xfId="0" applyFont="1" applyFill="1" applyBorder="1" applyAlignment="1">
      <alignment horizontal="center" vertical="center" wrapText="1"/>
    </xf>
    <xf numFmtId="1" fontId="26" fillId="8" borderId="4" xfId="46" applyNumberFormat="1" applyFont="1" applyFill="1" applyBorder="1" applyAlignment="1">
      <alignment horizontal="center" vertical="center" wrapText="1"/>
    </xf>
    <xf numFmtId="164" fontId="26" fillId="8" borderId="4" xfId="46" applyNumberFormat="1" applyFont="1" applyFill="1" applyBorder="1" applyAlignment="1">
      <alignment horizontal="center" vertical="center" wrapText="1"/>
    </xf>
    <xf numFmtId="10" fontId="26" fillId="10" borderId="4" xfId="46" applyNumberFormat="1" applyFont="1" applyFill="1" applyBorder="1" applyAlignment="1">
      <alignment horizontal="center" vertical="center" wrapText="1"/>
    </xf>
    <xf numFmtId="0" fontId="26" fillId="10" borderId="5" xfId="46" applyFont="1" applyFill="1" applyBorder="1" applyAlignment="1">
      <alignment horizontal="center" vertical="center" wrapText="1"/>
    </xf>
    <xf numFmtId="0" fontId="26"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31" fillId="0" borderId="0" xfId="0" applyFont="1">
      <alignment vertical="top" wrapText="1"/>
    </xf>
  </cellXfs>
  <cellStyles count="61">
    <cellStyle name="20% - Accent1" xfId="21" builtinId="30" customBuiltin="1"/>
    <cellStyle name="20% - Accent1 2" xfId="48" xr:uid="{00000000-0005-0000-0000-000001000000}"/>
    <cellStyle name="20% - Accent2" xfId="25" builtinId="34" customBuiltin="1"/>
    <cellStyle name="20% - Accent2 2" xfId="50" xr:uid="{00000000-0005-0000-0000-000003000000}"/>
    <cellStyle name="20% - Accent3" xfId="29" builtinId="38" customBuiltin="1"/>
    <cellStyle name="20% - Accent3 2" xfId="52" xr:uid="{00000000-0005-0000-0000-000005000000}"/>
    <cellStyle name="20% - Accent4" xfId="33" builtinId="42" customBuiltin="1"/>
    <cellStyle name="20% - Accent4 2" xfId="54" xr:uid="{00000000-0005-0000-0000-000007000000}"/>
    <cellStyle name="20% - Accent5" xfId="37" builtinId="46" customBuiltin="1"/>
    <cellStyle name="20% - Accent5 2" xfId="56" xr:uid="{00000000-0005-0000-0000-000009000000}"/>
    <cellStyle name="20% - Accent6" xfId="41" builtinId="50" customBuiltin="1"/>
    <cellStyle name="20% - Accent6 2" xfId="58" xr:uid="{00000000-0005-0000-0000-00000B000000}"/>
    <cellStyle name="40% - Accent1" xfId="22" builtinId="31" customBuiltin="1"/>
    <cellStyle name="40% - Accent1 2" xfId="49" xr:uid="{00000000-0005-0000-0000-00000D000000}"/>
    <cellStyle name="40% - Accent2" xfId="26" builtinId="35" customBuiltin="1"/>
    <cellStyle name="40% - Accent2 2" xfId="51" xr:uid="{00000000-0005-0000-0000-00000F000000}"/>
    <cellStyle name="40% - Accent3" xfId="30" builtinId="39" customBuiltin="1"/>
    <cellStyle name="40% - Accent3 2" xfId="53" xr:uid="{00000000-0005-0000-0000-000011000000}"/>
    <cellStyle name="40% - Accent4" xfId="34" builtinId="43" customBuiltin="1"/>
    <cellStyle name="40% - Accent4 2" xfId="55" xr:uid="{00000000-0005-0000-0000-000013000000}"/>
    <cellStyle name="40% - Accent5" xfId="38" builtinId="47" customBuiltin="1"/>
    <cellStyle name="40% - Accent5 2" xfId="57" xr:uid="{00000000-0005-0000-0000-000015000000}"/>
    <cellStyle name="40% - Accent6" xfId="42" builtinId="51" customBuiltin="1"/>
    <cellStyle name="40% - Accent6 2" xfId="59" xr:uid="{00000000-0005-0000-0000-000017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1" builtin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3" builtinId="8"/>
    <cellStyle name="Input" xfId="12" builtinId="20" customBuiltin="1"/>
    <cellStyle name="Linked Cell" xfId="15" builtinId="24" customBuiltin="1"/>
    <cellStyle name="Neutral" xfId="11" builtinId="28" customBuiltin="1"/>
    <cellStyle name="Normal" xfId="0" builtinId="0"/>
    <cellStyle name="Normal 2" xfId="44" xr:uid="{00000000-0005-0000-0000-000033000000}"/>
    <cellStyle name="Normal 3" xfId="46" xr:uid="{00000000-0005-0000-0000-000034000000}"/>
    <cellStyle name="Note 2" xfId="45" xr:uid="{00000000-0005-0000-0000-000035000000}"/>
    <cellStyle name="Note 3" xfId="47" xr:uid="{00000000-0005-0000-0000-000036000000}"/>
    <cellStyle name="Output" xfId="13" builtinId="21" customBuiltin="1"/>
    <cellStyle name="Percent" xfId="2" builtinId="5"/>
    <cellStyle name="Percent 2" xfId="60" xr:uid="{00000000-0005-0000-0000-000039000000}"/>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DDD3F9"/>
      <color rgb="FFFFD9F2"/>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hdo.maine.gov/rules.htm" TargetMode="External"/><Relationship Id="rId1" Type="http://schemas.openxmlformats.org/officeDocument/2006/relationships/hyperlink" Target="https://mhdo.maine.gov/rule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2313-0004-4656-9F7F-E00046684AE4}">
  <dimension ref="A1:E12"/>
  <sheetViews>
    <sheetView tabSelected="1" zoomScale="85" zoomScaleNormal="85" workbookViewId="0">
      <selection activeCell="A3" sqref="A3"/>
    </sheetView>
  </sheetViews>
  <sheetFormatPr defaultRowHeight="14.25" x14ac:dyDescent="0.2"/>
  <cols>
    <col min="1" max="1" width="33.5" style="18" bestFit="1" customWidth="1"/>
    <col min="2" max="2" width="24.59765625" style="18" customWidth="1"/>
    <col min="3" max="3" width="13.59765625" style="18" bestFit="1" customWidth="1"/>
    <col min="4" max="4" width="40.59765625" style="18" bestFit="1" customWidth="1"/>
    <col min="5" max="5" width="71.8984375" style="18" customWidth="1"/>
    <col min="6" max="16384" width="8.796875" style="18"/>
  </cols>
  <sheetData>
    <row r="1" spans="1:5" ht="24.75" customHeight="1" x14ac:dyDescent="0.2">
      <c r="A1" s="17" t="s">
        <v>63</v>
      </c>
      <c r="B1" s="17" t="s">
        <v>64</v>
      </c>
      <c r="C1" s="17" t="s">
        <v>28</v>
      </c>
      <c r="D1" s="17" t="s">
        <v>27</v>
      </c>
      <c r="E1" s="17" t="s">
        <v>26</v>
      </c>
    </row>
    <row r="2" spans="1:5" ht="30" x14ac:dyDescent="0.2">
      <c r="A2" s="19" t="s">
        <v>56</v>
      </c>
      <c r="B2" s="20" t="s">
        <v>65</v>
      </c>
      <c r="C2" s="21" t="s">
        <v>50</v>
      </c>
      <c r="D2" s="22" t="s">
        <v>52</v>
      </c>
      <c r="E2" s="23" t="s">
        <v>69</v>
      </c>
    </row>
    <row r="3" spans="1:5" ht="90" x14ac:dyDescent="0.2">
      <c r="A3" s="24" t="s">
        <v>57</v>
      </c>
      <c r="B3" s="25" t="s">
        <v>66</v>
      </c>
      <c r="C3" s="26" t="s">
        <v>45</v>
      </c>
      <c r="D3" s="22" t="s">
        <v>52</v>
      </c>
      <c r="E3" s="27" t="s">
        <v>70</v>
      </c>
    </row>
    <row r="4" spans="1:5" ht="30" x14ac:dyDescent="0.2">
      <c r="A4" s="28" t="s">
        <v>58</v>
      </c>
      <c r="B4" s="29" t="s">
        <v>67</v>
      </c>
      <c r="C4" s="21" t="s">
        <v>51</v>
      </c>
      <c r="D4" s="22" t="s">
        <v>52</v>
      </c>
      <c r="E4" s="27" t="s">
        <v>71</v>
      </c>
    </row>
    <row r="5" spans="1:5" ht="120" x14ac:dyDescent="0.2">
      <c r="A5" s="30" t="s">
        <v>59</v>
      </c>
      <c r="B5" s="31" t="s">
        <v>67</v>
      </c>
      <c r="C5" s="21" t="s">
        <v>51</v>
      </c>
      <c r="D5" s="22" t="s">
        <v>52</v>
      </c>
      <c r="E5" s="27" t="s">
        <v>72</v>
      </c>
    </row>
    <row r="6" spans="1:5" ht="30" x14ac:dyDescent="0.2">
      <c r="A6" s="32" t="s">
        <v>60</v>
      </c>
      <c r="B6" s="33" t="s">
        <v>67</v>
      </c>
      <c r="C6" s="21" t="s">
        <v>46</v>
      </c>
      <c r="D6" s="22" t="s">
        <v>53</v>
      </c>
      <c r="E6" s="34" t="s">
        <v>47</v>
      </c>
    </row>
    <row r="7" spans="1:5" ht="30" customHeight="1" x14ac:dyDescent="0.2">
      <c r="A7" s="35" t="s">
        <v>61</v>
      </c>
      <c r="B7" s="36" t="s">
        <v>85</v>
      </c>
      <c r="C7" s="21" t="s">
        <v>46</v>
      </c>
      <c r="D7" s="22" t="s">
        <v>53</v>
      </c>
      <c r="E7" s="34" t="s">
        <v>48</v>
      </c>
    </row>
    <row r="8" spans="1:5" ht="30" x14ac:dyDescent="0.2">
      <c r="A8" s="37" t="s">
        <v>62</v>
      </c>
      <c r="B8" s="38" t="s">
        <v>66</v>
      </c>
      <c r="C8" s="21" t="s">
        <v>49</v>
      </c>
      <c r="D8" s="22" t="s">
        <v>52</v>
      </c>
      <c r="E8" s="34" t="s">
        <v>68</v>
      </c>
    </row>
    <row r="9" spans="1:5" ht="15" x14ac:dyDescent="0.2">
      <c r="A9" s="39"/>
      <c r="B9" s="39"/>
      <c r="C9" s="40"/>
      <c r="D9" s="39"/>
      <c r="E9" s="39"/>
    </row>
    <row r="10" spans="1:5" ht="15" x14ac:dyDescent="0.2">
      <c r="A10" s="10"/>
      <c r="B10" s="10"/>
      <c r="C10" s="40"/>
      <c r="D10" s="41"/>
      <c r="E10" s="39"/>
    </row>
    <row r="11" spans="1:5" ht="15" x14ac:dyDescent="0.2">
      <c r="A11" s="42"/>
      <c r="B11" s="43"/>
      <c r="C11" s="40"/>
      <c r="D11" s="44"/>
      <c r="E11" s="39"/>
    </row>
    <row r="12" spans="1:5" ht="15" x14ac:dyDescent="0.2">
      <c r="A12" s="42"/>
      <c r="B12" s="43"/>
      <c r="C12" s="40"/>
      <c r="D12" s="39"/>
      <c r="E12" s="39"/>
    </row>
  </sheetData>
  <hyperlinks>
    <hyperlink ref="D7" r:id="rId1" xr:uid="{BF718A91-C5B9-44D1-8869-DD40BF3782AF}"/>
    <hyperlink ref="D6" r:id="rId2" xr:uid="{AAC5756E-2560-4BF2-8937-70DDCDBA234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D561A-E50D-44FC-A8A7-F7F1FE9D4C96}">
  <dimension ref="A1:V48"/>
  <sheetViews>
    <sheetView zoomScale="85" zoomScaleNormal="85" workbookViewId="0">
      <pane ySplit="1" topLeftCell="A2" activePane="bottomLeft" state="frozen"/>
      <selection pane="bottomLeft" activeCell="C14" sqref="C14"/>
    </sheetView>
  </sheetViews>
  <sheetFormatPr defaultColWidth="7.69921875" defaultRowHeight="15" x14ac:dyDescent="0.2"/>
  <cols>
    <col min="1" max="1" width="43.8984375" style="95" customWidth="1"/>
    <col min="2" max="2" width="9.19921875" style="96" customWidth="1"/>
    <col min="3" max="3" width="12.5" style="96" customWidth="1"/>
    <col min="4" max="4" width="11" style="96" customWidth="1"/>
    <col min="5" max="5" width="13.3984375" style="96" customWidth="1"/>
    <col min="6" max="6" width="14.3984375" style="96" customWidth="1"/>
    <col min="7" max="7" width="16" style="97" customWidth="1"/>
    <col min="8" max="8" width="11.5" style="97" customWidth="1"/>
    <col min="9" max="9" width="14.296875" style="97" customWidth="1"/>
    <col min="10" max="10" width="12.296875" style="98" customWidth="1"/>
    <col min="11" max="11" width="12.09765625" style="99" customWidth="1"/>
    <col min="12" max="12" width="10.796875" style="100" customWidth="1"/>
    <col min="13" max="13" width="11.796875" style="100" customWidth="1"/>
    <col min="14" max="14" width="11.8984375" style="101" customWidth="1"/>
    <col min="15" max="15" width="11.59765625" style="98" customWidth="1"/>
    <col min="16" max="16" width="11.5" style="98" customWidth="1"/>
    <col min="17" max="17" width="11" style="98" customWidth="1"/>
    <col min="18" max="18" width="10" style="96" customWidth="1"/>
    <col min="19" max="19" width="18.09765625" style="96" customWidth="1"/>
    <col min="20" max="20" width="11.69921875" style="96" customWidth="1"/>
    <col min="21" max="21" width="11" style="96" customWidth="1"/>
    <col min="22" max="22" width="11.8984375" style="96" customWidth="1"/>
    <col min="23" max="16384" width="7.69921875" style="16"/>
  </cols>
  <sheetData>
    <row r="1" spans="1:22" s="115" customFormat="1" ht="60" x14ac:dyDescent="0.2">
      <c r="A1" s="102" t="s">
        <v>55</v>
      </c>
      <c r="B1" s="103" t="s">
        <v>73</v>
      </c>
      <c r="C1" s="103" t="s">
        <v>76</v>
      </c>
      <c r="D1" s="104" t="s">
        <v>74</v>
      </c>
      <c r="E1" s="104" t="s">
        <v>75</v>
      </c>
      <c r="F1" s="105" t="s">
        <v>77</v>
      </c>
      <c r="G1" s="105" t="s">
        <v>78</v>
      </c>
      <c r="H1" s="106" t="s">
        <v>79</v>
      </c>
      <c r="I1" s="106" t="s">
        <v>80</v>
      </c>
      <c r="J1" s="107" t="s">
        <v>81</v>
      </c>
      <c r="K1" s="108" t="s">
        <v>82</v>
      </c>
      <c r="L1" s="109" t="s">
        <v>83</v>
      </c>
      <c r="M1" s="109" t="s">
        <v>84</v>
      </c>
      <c r="N1" s="110" t="s">
        <v>86</v>
      </c>
      <c r="O1" s="111" t="s">
        <v>87</v>
      </c>
      <c r="P1" s="111" t="s">
        <v>88</v>
      </c>
      <c r="Q1" s="111" t="s">
        <v>89</v>
      </c>
      <c r="R1" s="112" t="s">
        <v>90</v>
      </c>
      <c r="S1" s="112" t="s">
        <v>91</v>
      </c>
      <c r="T1" s="113" t="s">
        <v>92</v>
      </c>
      <c r="U1" s="113" t="s">
        <v>93</v>
      </c>
      <c r="V1" s="114" t="s">
        <v>94</v>
      </c>
    </row>
    <row r="2" spans="1:22" s="59" customFormat="1" x14ac:dyDescent="0.25">
      <c r="A2" s="2" t="s">
        <v>0</v>
      </c>
      <c r="B2" s="46">
        <v>3</v>
      </c>
      <c r="C2" s="46">
        <v>3</v>
      </c>
      <c r="D2" s="47" t="s">
        <v>42</v>
      </c>
      <c r="E2" s="46"/>
      <c r="F2" s="47">
        <v>0.59</v>
      </c>
      <c r="G2" s="48">
        <v>3</v>
      </c>
      <c r="H2" s="48" t="s">
        <v>42</v>
      </c>
      <c r="I2" s="45"/>
      <c r="J2" s="49">
        <v>0.94161958568738224</v>
      </c>
      <c r="K2" s="50">
        <v>3</v>
      </c>
      <c r="L2" s="51">
        <v>0</v>
      </c>
      <c r="M2" s="51">
        <v>2.2460231905527195</v>
      </c>
      <c r="N2" s="52">
        <v>0</v>
      </c>
      <c r="O2" s="53">
        <v>5</v>
      </c>
      <c r="P2" s="52">
        <v>0</v>
      </c>
      <c r="Q2" s="52">
        <v>0</v>
      </c>
      <c r="R2" s="54">
        <v>15.4</v>
      </c>
      <c r="S2" s="55">
        <v>3</v>
      </c>
      <c r="T2" s="56">
        <v>59</v>
      </c>
      <c r="U2" s="57">
        <v>13.4</v>
      </c>
      <c r="V2" s="58">
        <v>17.5</v>
      </c>
    </row>
    <row r="3" spans="1:22" s="59" customFormat="1" x14ac:dyDescent="0.25">
      <c r="A3" s="2" t="s">
        <v>95</v>
      </c>
      <c r="B3" s="46" t="s">
        <v>43</v>
      </c>
      <c r="C3" s="46"/>
      <c r="D3" s="47" t="s">
        <v>42</v>
      </c>
      <c r="E3" s="46"/>
      <c r="F3" s="47" t="s">
        <v>44</v>
      </c>
      <c r="G3" s="48"/>
      <c r="H3" s="48" t="s">
        <v>44</v>
      </c>
      <c r="I3" s="45"/>
      <c r="J3" s="49">
        <v>1.1695906432748537</v>
      </c>
      <c r="K3" s="50">
        <v>3</v>
      </c>
      <c r="L3" s="60">
        <v>0</v>
      </c>
      <c r="M3" s="60">
        <v>2.4923328371913396</v>
      </c>
      <c r="N3" s="52">
        <v>0</v>
      </c>
      <c r="O3" s="53">
        <v>5</v>
      </c>
      <c r="P3" s="52">
        <v>0</v>
      </c>
      <c r="Q3" s="52">
        <v>0</v>
      </c>
      <c r="R3" s="54">
        <v>15.8</v>
      </c>
      <c r="S3" s="55">
        <v>3</v>
      </c>
      <c r="T3" s="56">
        <v>86</v>
      </c>
      <c r="U3" s="57">
        <v>14.1</v>
      </c>
      <c r="V3" s="58">
        <v>17.600000000000001</v>
      </c>
    </row>
    <row r="4" spans="1:22" s="59" customFormat="1" x14ac:dyDescent="0.25">
      <c r="A4" s="2" t="s">
        <v>1</v>
      </c>
      <c r="B4" s="46">
        <v>4</v>
      </c>
      <c r="C4" s="46">
        <v>4</v>
      </c>
      <c r="D4" s="47">
        <v>1.1399999999999999</v>
      </c>
      <c r="E4" s="46">
        <v>3</v>
      </c>
      <c r="F4" s="47">
        <v>0</v>
      </c>
      <c r="G4" s="48">
        <v>3</v>
      </c>
      <c r="H4" s="48" t="s">
        <v>42</v>
      </c>
      <c r="I4" s="45"/>
      <c r="J4" s="49">
        <v>0.29655990510083041</v>
      </c>
      <c r="K4" s="50">
        <v>5</v>
      </c>
      <c r="L4" s="60">
        <v>0</v>
      </c>
      <c r="M4" s="60">
        <v>0.70751001493406651</v>
      </c>
      <c r="N4" s="52">
        <v>3.90625E-2</v>
      </c>
      <c r="O4" s="53">
        <v>1</v>
      </c>
      <c r="P4" s="52">
        <v>1.5328896811944336E-2</v>
      </c>
      <c r="Q4" s="52">
        <v>6.279610318805566E-2</v>
      </c>
      <c r="R4" s="54">
        <v>15.4</v>
      </c>
      <c r="S4" s="55">
        <v>3</v>
      </c>
      <c r="T4" s="56">
        <v>232</v>
      </c>
      <c r="U4" s="57">
        <v>14</v>
      </c>
      <c r="V4" s="58">
        <v>16.899999999999999</v>
      </c>
    </row>
    <row r="5" spans="1:22" s="59" customFormat="1" x14ac:dyDescent="0.25">
      <c r="A5" s="2" t="s">
        <v>2</v>
      </c>
      <c r="B5" s="46">
        <v>3</v>
      </c>
      <c r="C5" s="46">
        <v>3</v>
      </c>
      <c r="D5" s="47">
        <v>0.99</v>
      </c>
      <c r="E5" s="46">
        <v>3</v>
      </c>
      <c r="F5" s="47">
        <v>0.23300000000000001</v>
      </c>
      <c r="G5" s="48">
        <v>5</v>
      </c>
      <c r="H5" s="48">
        <v>0.89300000000000002</v>
      </c>
      <c r="I5" s="45">
        <v>3</v>
      </c>
      <c r="J5" s="49">
        <v>0.243842965130456</v>
      </c>
      <c r="K5" s="50">
        <v>5</v>
      </c>
      <c r="L5" s="60">
        <v>0</v>
      </c>
      <c r="M5" s="60">
        <v>0.51974361181529749</v>
      </c>
      <c r="N5" s="52">
        <v>5.1546391752577319E-3</v>
      </c>
      <c r="O5" s="53">
        <v>3</v>
      </c>
      <c r="P5" s="52">
        <v>0</v>
      </c>
      <c r="Q5" s="52">
        <v>1.2280168522907746E-2</v>
      </c>
      <c r="R5" s="54">
        <v>15.4</v>
      </c>
      <c r="S5" s="55">
        <v>3</v>
      </c>
      <c r="T5" s="56">
        <v>832</v>
      </c>
      <c r="U5" s="57">
        <v>14.2</v>
      </c>
      <c r="V5" s="58">
        <v>16.600000000000001</v>
      </c>
    </row>
    <row r="6" spans="1:22" s="59" customFormat="1" x14ac:dyDescent="0.25">
      <c r="A6" s="2" t="s">
        <v>3</v>
      </c>
      <c r="B6" s="46">
        <v>4</v>
      </c>
      <c r="C6" s="46">
        <v>4</v>
      </c>
      <c r="D6" s="47" t="s">
        <v>42</v>
      </c>
      <c r="E6" s="46"/>
      <c r="F6" s="47">
        <v>0.80600000000000005</v>
      </c>
      <c r="G6" s="48">
        <v>3</v>
      </c>
      <c r="H6" s="48" t="s">
        <v>42</v>
      </c>
      <c r="I6" s="45"/>
      <c r="J6" s="49">
        <v>3.1897926634768741</v>
      </c>
      <c r="K6" s="50">
        <v>3</v>
      </c>
      <c r="L6" s="60">
        <v>6.8785476258954176E-2</v>
      </c>
      <c r="M6" s="60">
        <v>6.310799850694794</v>
      </c>
      <c r="N6" s="52">
        <v>0</v>
      </c>
      <c r="O6" s="53">
        <v>5</v>
      </c>
      <c r="P6" s="52">
        <v>0</v>
      </c>
      <c r="Q6" s="52">
        <v>0</v>
      </c>
      <c r="R6" s="54">
        <v>14.7</v>
      </c>
      <c r="S6" s="55">
        <v>3</v>
      </c>
      <c r="T6" s="56">
        <v>126</v>
      </c>
      <c r="U6" s="57">
        <v>12.9</v>
      </c>
      <c r="V6" s="58">
        <v>16.600000000000001</v>
      </c>
    </row>
    <row r="7" spans="1:22" s="59" customFormat="1" x14ac:dyDescent="0.25">
      <c r="A7" s="2" t="s">
        <v>4</v>
      </c>
      <c r="B7" s="46" t="s">
        <v>41</v>
      </c>
      <c r="C7" s="46"/>
      <c r="D7" s="46" t="s">
        <v>41</v>
      </c>
      <c r="E7" s="46"/>
      <c r="F7" s="46" t="s">
        <v>41</v>
      </c>
      <c r="G7" s="48"/>
      <c r="H7" s="46" t="s">
        <v>41</v>
      </c>
      <c r="I7" s="45"/>
      <c r="J7" s="46" t="s">
        <v>41</v>
      </c>
      <c r="K7" s="61"/>
      <c r="L7" s="62"/>
      <c r="M7" s="62"/>
      <c r="N7" s="46" t="s">
        <v>41</v>
      </c>
      <c r="O7" s="63"/>
      <c r="P7" s="52"/>
      <c r="Q7" s="52"/>
      <c r="R7" s="46" t="s">
        <v>41</v>
      </c>
      <c r="S7" s="55"/>
      <c r="T7" s="46"/>
      <c r="U7" s="57"/>
      <c r="V7" s="58"/>
    </row>
    <row r="8" spans="1:22" s="59" customFormat="1" x14ac:dyDescent="0.25">
      <c r="A8" s="2" t="s">
        <v>5</v>
      </c>
      <c r="B8" s="46">
        <v>4</v>
      </c>
      <c r="C8" s="46">
        <v>4</v>
      </c>
      <c r="D8" s="47" t="s">
        <v>42</v>
      </c>
      <c r="E8" s="46"/>
      <c r="F8" s="47">
        <v>0.85299999999999998</v>
      </c>
      <c r="G8" s="48">
        <v>3</v>
      </c>
      <c r="H8" s="48" t="s">
        <v>42</v>
      </c>
      <c r="I8" s="45"/>
      <c r="J8" s="47">
        <v>1.127141568981064</v>
      </c>
      <c r="K8" s="50">
        <v>3</v>
      </c>
      <c r="L8" s="60">
        <v>0.13971537834898917</v>
      </c>
      <c r="M8" s="60">
        <v>2.1145677596131387</v>
      </c>
      <c r="N8" s="52">
        <v>0</v>
      </c>
      <c r="O8" s="53">
        <v>5</v>
      </c>
      <c r="P8" s="52">
        <v>0</v>
      </c>
      <c r="Q8" s="52">
        <v>0</v>
      </c>
      <c r="R8" s="54">
        <v>15.2</v>
      </c>
      <c r="S8" s="55">
        <v>3</v>
      </c>
      <c r="T8" s="56">
        <v>124</v>
      </c>
      <c r="U8" s="57">
        <v>13.4</v>
      </c>
      <c r="V8" s="58">
        <v>17</v>
      </c>
    </row>
    <row r="9" spans="1:22" s="59" customFormat="1" x14ac:dyDescent="0.25">
      <c r="A9" s="2" t="s">
        <v>6</v>
      </c>
      <c r="B9" s="46" t="s">
        <v>41</v>
      </c>
      <c r="C9" s="46"/>
      <c r="D9" s="47" t="s">
        <v>42</v>
      </c>
      <c r="E9" s="46"/>
      <c r="F9" s="46" t="s">
        <v>41</v>
      </c>
      <c r="G9" s="48"/>
      <c r="H9" s="48" t="s">
        <v>42</v>
      </c>
      <c r="I9" s="45"/>
      <c r="J9" s="46" t="s">
        <v>41</v>
      </c>
      <c r="K9" s="61"/>
      <c r="L9" s="62"/>
      <c r="M9" s="62"/>
      <c r="N9" s="46" t="s">
        <v>41</v>
      </c>
      <c r="O9" s="63"/>
      <c r="P9" s="52"/>
      <c r="Q9" s="52"/>
      <c r="R9" s="46" t="s">
        <v>41</v>
      </c>
      <c r="S9" s="55"/>
      <c r="T9" s="56"/>
      <c r="U9" s="57"/>
      <c r="V9" s="58"/>
    </row>
    <row r="10" spans="1:22" s="59" customFormat="1" x14ac:dyDescent="0.25">
      <c r="A10" s="2" t="s">
        <v>7</v>
      </c>
      <c r="B10" s="46" t="s">
        <v>41</v>
      </c>
      <c r="C10" s="46"/>
      <c r="D10" s="46" t="s">
        <v>41</v>
      </c>
      <c r="E10" s="46"/>
      <c r="F10" s="46" t="s">
        <v>41</v>
      </c>
      <c r="G10" s="48"/>
      <c r="H10" s="46" t="s">
        <v>41</v>
      </c>
      <c r="I10" s="45"/>
      <c r="J10" s="46" t="s">
        <v>41</v>
      </c>
      <c r="K10" s="61"/>
      <c r="L10" s="62"/>
      <c r="M10" s="62"/>
      <c r="N10" s="46" t="s">
        <v>41</v>
      </c>
      <c r="O10" s="63"/>
      <c r="P10" s="52"/>
      <c r="Q10" s="52"/>
      <c r="R10" s="46" t="s">
        <v>41</v>
      </c>
      <c r="S10" s="55"/>
      <c r="T10" s="56"/>
      <c r="U10" s="57"/>
      <c r="V10" s="58"/>
    </row>
    <row r="11" spans="1:22" s="59" customFormat="1" x14ac:dyDescent="0.25">
      <c r="A11" s="2" t="s">
        <v>8</v>
      </c>
      <c r="B11" s="46">
        <v>4</v>
      </c>
      <c r="C11" s="46">
        <v>4</v>
      </c>
      <c r="D11" s="47">
        <v>0.89</v>
      </c>
      <c r="E11" s="46">
        <v>3</v>
      </c>
      <c r="F11" s="47">
        <v>0.83299999999999996</v>
      </c>
      <c r="G11" s="48">
        <v>3</v>
      </c>
      <c r="H11" s="48">
        <v>0.55900000000000005</v>
      </c>
      <c r="I11" s="45">
        <v>3</v>
      </c>
      <c r="J11" s="49">
        <v>1.2547051442910915</v>
      </c>
      <c r="K11" s="50">
        <v>3</v>
      </c>
      <c r="L11" s="60">
        <v>0.65863048057207851</v>
      </c>
      <c r="M11" s="60">
        <v>1.8507798080101046</v>
      </c>
      <c r="N11" s="52">
        <v>2.4752475247524753E-3</v>
      </c>
      <c r="O11" s="53">
        <v>5</v>
      </c>
      <c r="P11" s="52">
        <v>0</v>
      </c>
      <c r="Q11" s="52">
        <v>7.3207246398187317E-3</v>
      </c>
      <c r="R11" s="54">
        <v>14.4</v>
      </c>
      <c r="S11" s="55">
        <v>3</v>
      </c>
      <c r="T11" s="56">
        <v>781</v>
      </c>
      <c r="U11" s="57">
        <v>13.2</v>
      </c>
      <c r="V11" s="58">
        <v>15.7</v>
      </c>
    </row>
    <row r="12" spans="1:22" s="59" customFormat="1" x14ac:dyDescent="0.25">
      <c r="A12" s="2" t="s">
        <v>9</v>
      </c>
      <c r="B12" s="46" t="s">
        <v>41</v>
      </c>
      <c r="C12" s="46"/>
      <c r="D12" s="46" t="s">
        <v>41</v>
      </c>
      <c r="E12" s="46"/>
      <c r="F12" s="46" t="s">
        <v>41</v>
      </c>
      <c r="G12" s="48"/>
      <c r="H12" s="47" t="s">
        <v>41</v>
      </c>
      <c r="I12" s="45"/>
      <c r="J12" s="47" t="s">
        <v>41</v>
      </c>
      <c r="K12" s="50"/>
      <c r="L12" s="60"/>
      <c r="M12" s="60"/>
      <c r="N12" s="52"/>
      <c r="O12" s="53"/>
      <c r="P12" s="52"/>
      <c r="Q12" s="52"/>
      <c r="R12" s="47" t="s">
        <v>41</v>
      </c>
      <c r="S12" s="55"/>
      <c r="T12" s="56"/>
      <c r="U12" s="57"/>
      <c r="V12" s="58"/>
    </row>
    <row r="13" spans="1:22" s="59" customFormat="1" x14ac:dyDescent="0.25">
      <c r="A13" s="2" t="s">
        <v>10</v>
      </c>
      <c r="B13" s="46">
        <v>4</v>
      </c>
      <c r="C13" s="46">
        <v>4</v>
      </c>
      <c r="D13" s="47" t="s">
        <v>42</v>
      </c>
      <c r="E13" s="46"/>
      <c r="F13" s="47" t="s">
        <v>42</v>
      </c>
      <c r="G13" s="48"/>
      <c r="H13" s="48" t="s">
        <v>42</v>
      </c>
      <c r="I13" s="45"/>
      <c r="J13" s="49">
        <v>0.6414368184733803</v>
      </c>
      <c r="K13" s="50">
        <v>3</v>
      </c>
      <c r="L13" s="60">
        <v>0</v>
      </c>
      <c r="M13" s="60">
        <v>1.898249705633394</v>
      </c>
      <c r="N13" s="52">
        <v>0</v>
      </c>
      <c r="O13" s="53">
        <v>5</v>
      </c>
      <c r="P13" s="52">
        <v>0</v>
      </c>
      <c r="Q13" s="52">
        <v>0</v>
      </c>
      <c r="R13" s="54">
        <v>15.4</v>
      </c>
      <c r="S13" s="55">
        <v>3</v>
      </c>
      <c r="T13" s="56">
        <v>60</v>
      </c>
      <c r="U13" s="57">
        <v>13.6</v>
      </c>
      <c r="V13" s="58">
        <v>17.5</v>
      </c>
    </row>
    <row r="14" spans="1:22" s="59" customFormat="1" x14ac:dyDescent="0.25">
      <c r="A14" s="2" t="s">
        <v>11</v>
      </c>
      <c r="B14" s="46">
        <v>5</v>
      </c>
      <c r="C14" s="46">
        <v>5</v>
      </c>
      <c r="D14" s="47" t="s">
        <v>42</v>
      </c>
      <c r="E14" s="46"/>
      <c r="F14" s="47">
        <v>2.9670000000000001</v>
      </c>
      <c r="G14" s="48">
        <v>1</v>
      </c>
      <c r="H14" s="48" t="s">
        <v>42</v>
      </c>
      <c r="I14" s="45"/>
      <c r="J14" s="49">
        <v>0</v>
      </c>
      <c r="K14" s="50">
        <v>5</v>
      </c>
      <c r="L14" s="60">
        <v>0</v>
      </c>
      <c r="M14" s="60">
        <v>0</v>
      </c>
      <c r="N14" s="52">
        <v>0</v>
      </c>
      <c r="O14" s="53">
        <v>5</v>
      </c>
      <c r="P14" s="52">
        <v>0</v>
      </c>
      <c r="Q14" s="52">
        <v>0</v>
      </c>
      <c r="R14" s="54">
        <v>15.2</v>
      </c>
      <c r="S14" s="55">
        <v>3</v>
      </c>
      <c r="T14" s="56">
        <v>101</v>
      </c>
      <c r="U14" s="57">
        <v>13.4</v>
      </c>
      <c r="V14" s="58">
        <v>17.100000000000001</v>
      </c>
    </row>
    <row r="15" spans="1:22" s="59" customFormat="1" x14ac:dyDescent="0.25">
      <c r="A15" s="2" t="s">
        <v>12</v>
      </c>
      <c r="B15" s="46" t="s">
        <v>41</v>
      </c>
      <c r="C15" s="46" t="s">
        <v>40</v>
      </c>
      <c r="D15" s="46" t="s">
        <v>41</v>
      </c>
      <c r="E15" s="46" t="s">
        <v>40</v>
      </c>
      <c r="F15" s="46" t="s">
        <v>41</v>
      </c>
      <c r="G15" s="48" t="s">
        <v>40</v>
      </c>
      <c r="H15" s="47" t="s">
        <v>41</v>
      </c>
      <c r="I15" s="45" t="s">
        <v>40</v>
      </c>
      <c r="J15" s="49">
        <v>0.81935400405364611</v>
      </c>
      <c r="K15" s="50">
        <v>3</v>
      </c>
      <c r="L15" s="60">
        <v>0.45107847857070549</v>
      </c>
      <c r="M15" s="60">
        <v>1.1876295295365868</v>
      </c>
      <c r="N15" s="52">
        <v>4.5045045045045045E-3</v>
      </c>
      <c r="O15" s="53">
        <v>3</v>
      </c>
      <c r="P15" s="52">
        <v>0</v>
      </c>
      <c r="Q15" s="52">
        <v>1.3313426140406273E-2</v>
      </c>
      <c r="R15" s="54" t="s">
        <v>41</v>
      </c>
      <c r="S15" s="55" t="s">
        <v>40</v>
      </c>
      <c r="T15" s="54" t="s">
        <v>41</v>
      </c>
      <c r="U15" s="54" t="s">
        <v>41</v>
      </c>
      <c r="V15" s="64" t="s">
        <v>41</v>
      </c>
    </row>
    <row r="16" spans="1:22" s="59" customFormat="1" x14ac:dyDescent="0.25">
      <c r="A16" s="2" t="s">
        <v>37</v>
      </c>
      <c r="B16" s="46">
        <v>3</v>
      </c>
      <c r="C16" s="46">
        <v>3</v>
      </c>
      <c r="D16" s="47">
        <v>0.98</v>
      </c>
      <c r="E16" s="46">
        <v>3</v>
      </c>
      <c r="F16" s="47">
        <v>0.65900000000000003</v>
      </c>
      <c r="G16" s="48">
        <v>3</v>
      </c>
      <c r="H16" s="48" t="s">
        <v>42</v>
      </c>
      <c r="I16" s="45"/>
      <c r="J16" s="47">
        <v>1.9352757767981936</v>
      </c>
      <c r="K16" s="50">
        <v>3</v>
      </c>
      <c r="L16" s="60">
        <v>1.0420895189987076</v>
      </c>
      <c r="M16" s="60">
        <v>2.8284620345976799</v>
      </c>
      <c r="N16" s="52">
        <v>4.6875E-2</v>
      </c>
      <c r="O16" s="53">
        <v>3</v>
      </c>
      <c r="P16" s="52">
        <v>0</v>
      </c>
      <c r="Q16" s="52">
        <v>9.8660915130075424E-2</v>
      </c>
      <c r="R16" s="54">
        <v>16.2</v>
      </c>
      <c r="S16" s="55">
        <v>3</v>
      </c>
      <c r="T16" s="56">
        <v>236</v>
      </c>
      <c r="U16" s="57">
        <v>14.7</v>
      </c>
      <c r="V16" s="58">
        <v>17.7</v>
      </c>
    </row>
    <row r="17" spans="1:22" s="59" customFormat="1" x14ac:dyDescent="0.25">
      <c r="A17" s="2" t="s">
        <v>32</v>
      </c>
      <c r="B17" s="46" t="s">
        <v>41</v>
      </c>
      <c r="C17" s="46" t="s">
        <v>40</v>
      </c>
      <c r="D17" s="46" t="s">
        <v>41</v>
      </c>
      <c r="E17" s="65" t="s">
        <v>40</v>
      </c>
      <c r="F17" s="47" t="s">
        <v>41</v>
      </c>
      <c r="G17" s="48" t="s">
        <v>40</v>
      </c>
      <c r="H17" s="47" t="s">
        <v>41</v>
      </c>
      <c r="I17" s="45" t="s">
        <v>40</v>
      </c>
      <c r="J17" s="47" t="s">
        <v>41</v>
      </c>
      <c r="K17" s="50" t="s">
        <v>40</v>
      </c>
      <c r="L17" s="66"/>
      <c r="M17" s="66"/>
      <c r="N17" s="67"/>
      <c r="O17" s="53" t="s">
        <v>40</v>
      </c>
      <c r="P17" s="53"/>
      <c r="Q17" s="53"/>
      <c r="R17" s="47" t="s">
        <v>41</v>
      </c>
      <c r="S17" s="55" t="s">
        <v>40</v>
      </c>
      <c r="T17" s="68"/>
      <c r="U17" s="69"/>
      <c r="V17" s="70"/>
    </row>
    <row r="18" spans="1:22" s="59" customFormat="1" x14ac:dyDescent="0.25">
      <c r="A18" s="2" t="s">
        <v>33</v>
      </c>
      <c r="B18" s="46" t="s">
        <v>43</v>
      </c>
      <c r="C18" s="46"/>
      <c r="D18" s="47" t="s">
        <v>42</v>
      </c>
      <c r="E18" s="46"/>
      <c r="F18" s="47" t="s">
        <v>42</v>
      </c>
      <c r="G18" s="48"/>
      <c r="H18" s="48" t="s">
        <v>42</v>
      </c>
      <c r="I18" s="45"/>
      <c r="J18" s="49">
        <v>2.4162927166033832</v>
      </c>
      <c r="K18" s="50">
        <v>3</v>
      </c>
      <c r="L18" s="60">
        <v>0.62844192988351955</v>
      </c>
      <c r="M18" s="60">
        <v>4.2041435033232464</v>
      </c>
      <c r="N18" s="52">
        <v>0</v>
      </c>
      <c r="O18" s="53">
        <v>5</v>
      </c>
      <c r="P18" s="52">
        <v>0</v>
      </c>
      <c r="Q18" s="52">
        <v>0</v>
      </c>
      <c r="R18" s="54">
        <v>15.6</v>
      </c>
      <c r="S18" s="55">
        <v>3</v>
      </c>
      <c r="T18" s="56">
        <v>61</v>
      </c>
      <c r="U18" s="57">
        <v>13.9</v>
      </c>
      <c r="V18" s="58">
        <v>17.600000000000001</v>
      </c>
    </row>
    <row r="19" spans="1:22" s="59" customFormat="1" x14ac:dyDescent="0.25">
      <c r="A19" s="2" t="s">
        <v>34</v>
      </c>
      <c r="B19" s="46" t="s">
        <v>43</v>
      </c>
      <c r="C19" s="46"/>
      <c r="D19" s="47" t="s">
        <v>42</v>
      </c>
      <c r="E19" s="46"/>
      <c r="F19" s="47">
        <v>0.48199999999999998</v>
      </c>
      <c r="G19" s="48">
        <v>3</v>
      </c>
      <c r="H19" s="48" t="s">
        <v>42</v>
      </c>
      <c r="I19" s="45"/>
      <c r="J19" s="49">
        <v>0</v>
      </c>
      <c r="K19" s="50">
        <v>5</v>
      </c>
      <c r="L19" s="60">
        <v>0</v>
      </c>
      <c r="M19" s="60">
        <v>0</v>
      </c>
      <c r="N19" s="52">
        <v>0</v>
      </c>
      <c r="O19" s="53">
        <v>5</v>
      </c>
      <c r="P19" s="52">
        <v>0</v>
      </c>
      <c r="Q19" s="52">
        <v>0</v>
      </c>
      <c r="R19" s="47" t="s">
        <v>41</v>
      </c>
      <c r="S19" s="55" t="s">
        <v>41</v>
      </c>
      <c r="T19" s="56">
        <v>0</v>
      </c>
      <c r="U19" s="57">
        <v>0</v>
      </c>
      <c r="V19" s="58">
        <v>0</v>
      </c>
    </row>
    <row r="20" spans="1:22" s="59" customFormat="1" x14ac:dyDescent="0.25">
      <c r="A20" s="2" t="s">
        <v>35</v>
      </c>
      <c r="B20" s="46">
        <v>2</v>
      </c>
      <c r="C20" s="46">
        <v>2</v>
      </c>
      <c r="D20" s="47">
        <v>1.35</v>
      </c>
      <c r="E20" s="46">
        <v>1</v>
      </c>
      <c r="F20" s="47">
        <v>0.437</v>
      </c>
      <c r="G20" s="48">
        <v>3</v>
      </c>
      <c r="H20" s="48">
        <v>0.67600000000000005</v>
      </c>
      <c r="I20" s="45">
        <v>3</v>
      </c>
      <c r="J20" s="49">
        <v>1.1665705447491217</v>
      </c>
      <c r="K20" s="50">
        <v>3</v>
      </c>
      <c r="L20" s="60">
        <v>0.92434574299894579</v>
      </c>
      <c r="M20" s="60">
        <v>1.4087953464992975</v>
      </c>
      <c r="N20" s="52">
        <v>2.1788990825688075E-2</v>
      </c>
      <c r="O20" s="53">
        <v>3</v>
      </c>
      <c r="P20" s="52">
        <v>1.2098792626460452E-2</v>
      </c>
      <c r="Q20" s="52">
        <v>3.1479189024915699E-2</v>
      </c>
      <c r="R20" s="54">
        <v>14.1</v>
      </c>
      <c r="S20" s="55">
        <v>5</v>
      </c>
      <c r="T20" s="56">
        <v>2023</v>
      </c>
      <c r="U20" s="57">
        <v>13.2</v>
      </c>
      <c r="V20" s="58">
        <v>15.4</v>
      </c>
    </row>
    <row r="21" spans="1:22" s="59" customFormat="1" x14ac:dyDescent="0.25">
      <c r="A21" s="2" t="s">
        <v>36</v>
      </c>
      <c r="B21" s="46">
        <v>4</v>
      </c>
      <c r="C21" s="46">
        <v>4</v>
      </c>
      <c r="D21" s="47">
        <v>0.99</v>
      </c>
      <c r="E21" s="46">
        <v>3</v>
      </c>
      <c r="F21" s="47">
        <v>0.65500000000000003</v>
      </c>
      <c r="G21" s="48">
        <v>3</v>
      </c>
      <c r="H21" s="48" t="s">
        <v>42</v>
      </c>
      <c r="I21" s="45"/>
      <c r="J21" s="47">
        <v>1.8648018648018647</v>
      </c>
      <c r="K21" s="50">
        <v>3</v>
      </c>
      <c r="L21" s="60">
        <v>0.57376555118297579</v>
      </c>
      <c r="M21" s="60">
        <v>3.1558381784207539</v>
      </c>
      <c r="N21" s="52">
        <v>0</v>
      </c>
      <c r="O21" s="53">
        <v>5</v>
      </c>
      <c r="P21" s="52">
        <v>0</v>
      </c>
      <c r="Q21" s="52">
        <v>0</v>
      </c>
      <c r="R21" s="54">
        <v>15.4</v>
      </c>
      <c r="S21" s="55">
        <v>3</v>
      </c>
      <c r="T21" s="56">
        <v>96</v>
      </c>
      <c r="U21" s="57">
        <v>13.7</v>
      </c>
      <c r="V21" s="58">
        <v>17.3</v>
      </c>
    </row>
    <row r="22" spans="1:22" s="59" customFormat="1" x14ac:dyDescent="0.25">
      <c r="A22" s="2" t="s">
        <v>38</v>
      </c>
      <c r="B22" s="46">
        <v>3</v>
      </c>
      <c r="C22" s="46">
        <v>3</v>
      </c>
      <c r="D22" s="47">
        <v>1.21</v>
      </c>
      <c r="E22" s="46">
        <v>3</v>
      </c>
      <c r="F22" s="47">
        <v>0.58199999999999996</v>
      </c>
      <c r="G22" s="48">
        <v>3</v>
      </c>
      <c r="H22" s="48" t="s">
        <v>42</v>
      </c>
      <c r="I22" s="45"/>
      <c r="J22" s="49">
        <v>0.65104166666666663</v>
      </c>
      <c r="K22" s="50">
        <v>3</v>
      </c>
      <c r="L22" s="60">
        <v>8.0564277908055704E-2</v>
      </c>
      <c r="M22" s="60">
        <v>1.2215190554252775</v>
      </c>
      <c r="N22" s="52">
        <v>5.0632911392405063E-2</v>
      </c>
      <c r="O22" s="53">
        <v>3</v>
      </c>
      <c r="P22" s="52">
        <v>2.2851843231089936E-3</v>
      </c>
      <c r="Q22" s="52">
        <v>9.8980638461701131E-2</v>
      </c>
      <c r="R22" s="54">
        <v>14.7</v>
      </c>
      <c r="S22" s="55">
        <v>3</v>
      </c>
      <c r="T22" s="56">
        <v>247</v>
      </c>
      <c r="U22" s="57">
        <v>13.2</v>
      </c>
      <c r="V22" s="57">
        <v>16.5</v>
      </c>
    </row>
    <row r="23" spans="1:22" s="59" customFormat="1" x14ac:dyDescent="0.25">
      <c r="A23" s="2" t="s">
        <v>96</v>
      </c>
      <c r="B23" s="46">
        <v>4</v>
      </c>
      <c r="C23" s="46">
        <v>4</v>
      </c>
      <c r="D23" s="47" t="s">
        <v>42</v>
      </c>
      <c r="E23" s="46"/>
      <c r="F23" s="47">
        <v>0.81899999999999995</v>
      </c>
      <c r="G23" s="48">
        <v>3</v>
      </c>
      <c r="H23" s="48" t="s">
        <v>42</v>
      </c>
      <c r="I23" s="45"/>
      <c r="J23" s="49">
        <v>0.9188361408882082</v>
      </c>
      <c r="K23" s="50">
        <v>3</v>
      </c>
      <c r="L23" s="60">
        <v>0</v>
      </c>
      <c r="M23" s="60">
        <v>1.9581193209630394</v>
      </c>
      <c r="N23" s="52">
        <v>0</v>
      </c>
      <c r="O23" s="53">
        <v>5</v>
      </c>
      <c r="P23" s="52">
        <v>0</v>
      </c>
      <c r="Q23" s="52">
        <v>0</v>
      </c>
      <c r="R23" s="54">
        <v>15.6</v>
      </c>
      <c r="S23" s="55">
        <v>3</v>
      </c>
      <c r="T23" s="56">
        <v>133</v>
      </c>
      <c r="U23" s="57">
        <v>13.8</v>
      </c>
      <c r="V23" s="58">
        <v>17.5</v>
      </c>
    </row>
    <row r="24" spans="1:22" s="59" customFormat="1" x14ac:dyDescent="0.25">
      <c r="A24" s="2" t="s">
        <v>39</v>
      </c>
      <c r="B24" s="46">
        <v>4</v>
      </c>
      <c r="C24" s="46">
        <v>4</v>
      </c>
      <c r="D24" s="47">
        <v>1.03</v>
      </c>
      <c r="E24" s="46">
        <v>3</v>
      </c>
      <c r="F24" s="47">
        <v>1.206</v>
      </c>
      <c r="G24" s="48">
        <v>3</v>
      </c>
      <c r="H24" s="48" t="s">
        <v>42</v>
      </c>
      <c r="I24" s="45"/>
      <c r="J24" s="49">
        <v>1.5726495726495726</v>
      </c>
      <c r="K24" s="50">
        <v>3</v>
      </c>
      <c r="L24" s="60">
        <v>0.93043175669954326</v>
      </c>
      <c r="M24" s="60">
        <v>2.2148673885996022</v>
      </c>
      <c r="N24" s="52">
        <v>2.2222222222222223E-2</v>
      </c>
      <c r="O24" s="53">
        <v>3</v>
      </c>
      <c r="P24" s="52">
        <v>0</v>
      </c>
      <c r="Q24" s="52">
        <v>5.2676523591311065E-2</v>
      </c>
      <c r="R24" s="54">
        <v>14.8</v>
      </c>
      <c r="S24" s="55">
        <v>3</v>
      </c>
      <c r="T24" s="56">
        <v>441</v>
      </c>
      <c r="U24" s="57">
        <v>13.4</v>
      </c>
      <c r="V24" s="58">
        <v>16.3</v>
      </c>
    </row>
    <row r="25" spans="1:22" s="59" customFormat="1" x14ac:dyDescent="0.25">
      <c r="A25" s="2" t="s">
        <v>97</v>
      </c>
      <c r="B25" s="46">
        <v>4</v>
      </c>
      <c r="C25" s="46">
        <v>4</v>
      </c>
      <c r="D25" s="47" t="s">
        <v>42</v>
      </c>
      <c r="E25" s="46"/>
      <c r="F25" s="47">
        <v>0.85</v>
      </c>
      <c r="G25" s="48">
        <v>3</v>
      </c>
      <c r="H25" s="48" t="s">
        <v>42</v>
      </c>
      <c r="I25" s="45"/>
      <c r="J25" s="49">
        <v>0.93720712277413309</v>
      </c>
      <c r="K25" s="50">
        <v>3</v>
      </c>
      <c r="L25" s="60">
        <v>0.11609390650067644</v>
      </c>
      <c r="M25" s="60">
        <v>1.7583203390475897</v>
      </c>
      <c r="N25" s="52">
        <v>5.3571428571428568E-2</v>
      </c>
      <c r="O25" s="53">
        <v>3</v>
      </c>
      <c r="P25" s="52">
        <v>0</v>
      </c>
      <c r="Q25" s="52">
        <v>0.11254705913185581</v>
      </c>
      <c r="R25" s="54">
        <v>15.7</v>
      </c>
      <c r="S25" s="55">
        <v>3</v>
      </c>
      <c r="T25" s="56">
        <v>92</v>
      </c>
      <c r="U25" s="57">
        <v>14.2</v>
      </c>
      <c r="V25" s="58">
        <v>17.399999999999999</v>
      </c>
    </row>
    <row r="26" spans="1:22" s="59" customFormat="1" x14ac:dyDescent="0.25">
      <c r="A26" s="2" t="s">
        <v>13</v>
      </c>
      <c r="B26" s="46">
        <v>5</v>
      </c>
      <c r="C26" s="46">
        <v>5</v>
      </c>
      <c r="D26" s="47">
        <v>0.95</v>
      </c>
      <c r="E26" s="46">
        <v>3</v>
      </c>
      <c r="F26" s="47">
        <v>1.179</v>
      </c>
      <c r="G26" s="48">
        <v>3</v>
      </c>
      <c r="H26" s="48" t="s">
        <v>42</v>
      </c>
      <c r="I26" s="45"/>
      <c r="J26" s="49">
        <v>1.838235294117647</v>
      </c>
      <c r="K26" s="50">
        <v>3</v>
      </c>
      <c r="L26" s="60">
        <v>0</v>
      </c>
      <c r="M26" s="60">
        <v>4.3835567520535772</v>
      </c>
      <c r="N26" s="52">
        <v>0.02</v>
      </c>
      <c r="O26" s="53">
        <v>3</v>
      </c>
      <c r="P26" s="52">
        <v>0</v>
      </c>
      <c r="Q26" s="52">
        <v>5.8806020151517716E-2</v>
      </c>
      <c r="R26" s="54">
        <v>15.2</v>
      </c>
      <c r="S26" s="55">
        <v>3</v>
      </c>
      <c r="T26" s="56">
        <v>148</v>
      </c>
      <c r="U26" s="57">
        <v>13.7</v>
      </c>
      <c r="V26" s="58">
        <v>16.8</v>
      </c>
    </row>
    <row r="27" spans="1:22" s="59" customFormat="1" x14ac:dyDescent="0.25">
      <c r="A27" s="2" t="s">
        <v>14</v>
      </c>
      <c r="B27" s="46" t="s">
        <v>41</v>
      </c>
      <c r="C27" s="46"/>
      <c r="D27" s="46" t="s">
        <v>41</v>
      </c>
      <c r="E27" s="46"/>
      <c r="F27" s="46" t="s">
        <v>41</v>
      </c>
      <c r="G27" s="48"/>
      <c r="H27" s="48" t="s">
        <v>42</v>
      </c>
      <c r="I27" s="45"/>
      <c r="J27" s="46" t="s">
        <v>41</v>
      </c>
      <c r="K27" s="61"/>
      <c r="L27" s="62"/>
      <c r="M27" s="62"/>
      <c r="N27" s="46" t="s">
        <v>41</v>
      </c>
      <c r="O27" s="63"/>
      <c r="P27" s="52"/>
      <c r="Q27" s="52"/>
      <c r="R27" s="46" t="s">
        <v>41</v>
      </c>
      <c r="S27" s="55"/>
      <c r="T27" s="56"/>
      <c r="U27" s="57"/>
      <c r="V27" s="58"/>
    </row>
    <row r="28" spans="1:22" s="59" customFormat="1" x14ac:dyDescent="0.25">
      <c r="A28" s="2" t="s">
        <v>15</v>
      </c>
      <c r="B28" s="46" t="s">
        <v>43</v>
      </c>
      <c r="C28" s="46"/>
      <c r="D28" s="47" t="s">
        <v>42</v>
      </c>
      <c r="E28" s="46"/>
      <c r="F28" s="47" t="s">
        <v>42</v>
      </c>
      <c r="G28" s="48"/>
      <c r="H28" s="48" t="s">
        <v>42</v>
      </c>
      <c r="I28" s="45"/>
      <c r="J28" s="49">
        <v>0</v>
      </c>
      <c r="K28" s="50">
        <v>5</v>
      </c>
      <c r="L28" s="71">
        <v>0</v>
      </c>
      <c r="M28" s="71">
        <v>0</v>
      </c>
      <c r="N28" s="52">
        <v>0</v>
      </c>
      <c r="O28" s="53">
        <v>5</v>
      </c>
      <c r="P28" s="52">
        <v>0</v>
      </c>
      <c r="Q28" s="52">
        <v>0</v>
      </c>
      <c r="R28" s="54">
        <v>15.6</v>
      </c>
      <c r="S28" s="55">
        <v>3</v>
      </c>
      <c r="T28" s="56">
        <v>29</v>
      </c>
      <c r="U28" s="57">
        <v>13.6</v>
      </c>
      <c r="V28" s="58">
        <v>17.899999999999999</v>
      </c>
    </row>
    <row r="29" spans="1:22" s="59" customFormat="1" x14ac:dyDescent="0.25">
      <c r="A29" s="2" t="s">
        <v>16</v>
      </c>
      <c r="B29" s="46">
        <v>5</v>
      </c>
      <c r="C29" s="46">
        <v>5</v>
      </c>
      <c r="D29" s="47" t="s">
        <v>42</v>
      </c>
      <c r="E29" s="46"/>
      <c r="F29" s="47">
        <v>0</v>
      </c>
      <c r="G29" s="48">
        <v>3</v>
      </c>
      <c r="H29" s="48" t="s">
        <v>42</v>
      </c>
      <c r="I29" s="45"/>
      <c r="J29" s="47">
        <v>0.60864272671941566</v>
      </c>
      <c r="K29" s="50">
        <v>3</v>
      </c>
      <c r="L29" s="60">
        <v>0</v>
      </c>
      <c r="M29" s="60">
        <v>1.4519217644785209</v>
      </c>
      <c r="N29" s="52">
        <v>0.05</v>
      </c>
      <c r="O29" s="53">
        <v>3</v>
      </c>
      <c r="P29" s="52">
        <v>0</v>
      </c>
      <c r="Q29" s="52">
        <v>0.11754183888524207</v>
      </c>
      <c r="R29" s="54">
        <v>14.9</v>
      </c>
      <c r="S29" s="55">
        <v>3</v>
      </c>
      <c r="T29" s="56">
        <v>147</v>
      </c>
      <c r="U29" s="57">
        <v>13.3</v>
      </c>
      <c r="V29" s="58">
        <v>16.600000000000001</v>
      </c>
    </row>
    <row r="30" spans="1:22" s="59" customFormat="1" x14ac:dyDescent="0.25">
      <c r="A30" s="2" t="s">
        <v>17</v>
      </c>
      <c r="B30" s="46">
        <v>4</v>
      </c>
      <c r="C30" s="46">
        <v>4</v>
      </c>
      <c r="D30" s="47" t="s">
        <v>42</v>
      </c>
      <c r="E30" s="46"/>
      <c r="F30" s="47">
        <v>1.401</v>
      </c>
      <c r="G30" s="48">
        <v>3</v>
      </c>
      <c r="H30" s="48" t="s">
        <v>42</v>
      </c>
      <c r="I30" s="45"/>
      <c r="J30" s="49">
        <v>0</v>
      </c>
      <c r="K30" s="50">
        <v>5</v>
      </c>
      <c r="L30" s="60">
        <v>0</v>
      </c>
      <c r="M30" s="60">
        <v>0</v>
      </c>
      <c r="N30" s="52">
        <v>0</v>
      </c>
      <c r="O30" s="53">
        <v>5</v>
      </c>
      <c r="P30" s="52">
        <v>0</v>
      </c>
      <c r="Q30" s="52">
        <v>0</v>
      </c>
      <c r="R30" s="54">
        <v>14.9</v>
      </c>
      <c r="S30" s="55">
        <v>3</v>
      </c>
      <c r="T30" s="56">
        <v>46</v>
      </c>
      <c r="U30" s="57">
        <v>13</v>
      </c>
      <c r="V30" s="58">
        <v>17.100000000000001</v>
      </c>
    </row>
    <row r="31" spans="1:22" s="59" customFormat="1" x14ac:dyDescent="0.25">
      <c r="A31" s="2" t="s">
        <v>18</v>
      </c>
      <c r="B31" s="46" t="s">
        <v>41</v>
      </c>
      <c r="C31" s="46"/>
      <c r="D31" s="46" t="s">
        <v>41</v>
      </c>
      <c r="E31" s="46"/>
      <c r="F31" s="46" t="s">
        <v>41</v>
      </c>
      <c r="G31" s="48"/>
      <c r="H31" s="46" t="s">
        <v>41</v>
      </c>
      <c r="I31" s="45"/>
      <c r="J31" s="46" t="s">
        <v>41</v>
      </c>
      <c r="K31" s="61"/>
      <c r="L31" s="62"/>
      <c r="M31" s="62"/>
      <c r="N31" s="46" t="s">
        <v>41</v>
      </c>
      <c r="O31" s="63"/>
      <c r="P31" s="52"/>
      <c r="Q31" s="52"/>
      <c r="R31" s="46" t="s">
        <v>41</v>
      </c>
      <c r="S31" s="55"/>
      <c r="T31" s="56"/>
      <c r="U31" s="57"/>
      <c r="V31" s="58"/>
    </row>
    <row r="32" spans="1:22" s="59" customFormat="1" x14ac:dyDescent="0.25">
      <c r="A32" s="2" t="s">
        <v>19</v>
      </c>
      <c r="B32" s="46">
        <v>4</v>
      </c>
      <c r="C32" s="46">
        <v>4</v>
      </c>
      <c r="D32" s="47">
        <v>1.05</v>
      </c>
      <c r="E32" s="46">
        <v>3</v>
      </c>
      <c r="F32" s="47">
        <v>1.1859999999999999</v>
      </c>
      <c r="G32" s="48">
        <v>3</v>
      </c>
      <c r="H32" s="48" t="s">
        <v>42</v>
      </c>
      <c r="I32" s="45"/>
      <c r="J32" s="49">
        <v>0.5766680122253619</v>
      </c>
      <c r="K32" s="50">
        <v>3</v>
      </c>
      <c r="L32" s="60">
        <v>0.21934854716982391</v>
      </c>
      <c r="M32" s="60">
        <v>0.93398747728089992</v>
      </c>
      <c r="N32" s="52">
        <v>5.076142131979695E-3</v>
      </c>
      <c r="O32" s="53">
        <v>3</v>
      </c>
      <c r="P32" s="52">
        <v>0</v>
      </c>
      <c r="Q32" s="52">
        <v>1.2093437709560943E-2</v>
      </c>
      <c r="R32" s="54">
        <v>15.4</v>
      </c>
      <c r="S32" s="55">
        <v>3</v>
      </c>
      <c r="T32" s="56">
        <v>564</v>
      </c>
      <c r="U32" s="57">
        <v>14</v>
      </c>
      <c r="V32" s="58">
        <v>16.899999999999999</v>
      </c>
    </row>
    <row r="33" spans="1:22" s="59" customFormat="1" x14ac:dyDescent="0.25">
      <c r="A33" s="2" t="s">
        <v>20</v>
      </c>
      <c r="B33" s="46" t="s">
        <v>41</v>
      </c>
      <c r="C33" s="46"/>
      <c r="D33" s="46" t="s">
        <v>41</v>
      </c>
      <c r="E33" s="46"/>
      <c r="F33" s="46" t="s">
        <v>41</v>
      </c>
      <c r="G33" s="48"/>
      <c r="H33" s="48" t="s">
        <v>42</v>
      </c>
      <c r="I33" s="45"/>
      <c r="J33" s="46" t="s">
        <v>41</v>
      </c>
      <c r="K33" s="61"/>
      <c r="L33" s="62"/>
      <c r="M33" s="62"/>
      <c r="N33" s="46" t="s">
        <v>41</v>
      </c>
      <c r="O33" s="63"/>
      <c r="P33" s="52"/>
      <c r="Q33" s="52"/>
      <c r="R33" s="46" t="s">
        <v>41</v>
      </c>
      <c r="S33" s="55"/>
      <c r="T33" s="56"/>
      <c r="U33" s="57"/>
      <c r="V33" s="58"/>
    </row>
    <row r="34" spans="1:22" s="59" customFormat="1" x14ac:dyDescent="0.25">
      <c r="A34" s="2" t="s">
        <v>21</v>
      </c>
      <c r="B34" s="46" t="s">
        <v>41</v>
      </c>
      <c r="C34" s="46"/>
      <c r="D34" s="47" t="s">
        <v>42</v>
      </c>
      <c r="E34" s="46"/>
      <c r="F34" s="46" t="s">
        <v>41</v>
      </c>
      <c r="G34" s="48"/>
      <c r="H34" s="48" t="s">
        <v>42</v>
      </c>
      <c r="I34" s="45"/>
      <c r="J34" s="46" t="s">
        <v>41</v>
      </c>
      <c r="K34" s="61"/>
      <c r="L34" s="62"/>
      <c r="M34" s="62"/>
      <c r="N34" s="46" t="s">
        <v>41</v>
      </c>
      <c r="O34" s="63"/>
      <c r="P34" s="52"/>
      <c r="Q34" s="52"/>
      <c r="R34" s="46" t="s">
        <v>41</v>
      </c>
      <c r="S34" s="55"/>
      <c r="T34" s="56"/>
      <c r="U34" s="57"/>
      <c r="V34" s="58"/>
    </row>
    <row r="35" spans="1:22" s="59" customFormat="1" x14ac:dyDescent="0.25">
      <c r="A35" s="2" t="s">
        <v>22</v>
      </c>
      <c r="B35" s="46" t="s">
        <v>41</v>
      </c>
      <c r="C35" s="46"/>
      <c r="D35" s="47" t="s">
        <v>42</v>
      </c>
      <c r="E35" s="46"/>
      <c r="F35" s="46" t="s">
        <v>41</v>
      </c>
      <c r="G35" s="48"/>
      <c r="H35" s="48" t="s">
        <v>42</v>
      </c>
      <c r="I35" s="45"/>
      <c r="J35" s="46" t="s">
        <v>41</v>
      </c>
      <c r="K35" s="61"/>
      <c r="L35" s="62"/>
      <c r="M35" s="62"/>
      <c r="N35" s="46" t="s">
        <v>41</v>
      </c>
      <c r="O35" s="63"/>
      <c r="P35" s="52"/>
      <c r="Q35" s="52"/>
      <c r="R35" s="46" t="s">
        <v>41</v>
      </c>
      <c r="S35" s="55"/>
      <c r="T35" s="56"/>
      <c r="U35" s="57"/>
      <c r="V35" s="58"/>
    </row>
    <row r="36" spans="1:22" s="59" customFormat="1" x14ac:dyDescent="0.25">
      <c r="A36" s="2" t="s">
        <v>23</v>
      </c>
      <c r="B36" s="46">
        <v>4</v>
      </c>
      <c r="C36" s="46">
        <v>4</v>
      </c>
      <c r="D36" s="47">
        <v>1.02</v>
      </c>
      <c r="E36" s="46">
        <v>3</v>
      </c>
      <c r="F36" s="47">
        <v>1.516</v>
      </c>
      <c r="G36" s="48">
        <v>1</v>
      </c>
      <c r="H36" s="48" t="s">
        <v>42</v>
      </c>
      <c r="I36" s="45"/>
      <c r="J36" s="47">
        <v>0.2860957467098989</v>
      </c>
      <c r="K36" s="50">
        <v>5</v>
      </c>
      <c r="L36" s="60">
        <v>0</v>
      </c>
      <c r="M36" s="60">
        <v>0.60979724645953692</v>
      </c>
      <c r="N36" s="52">
        <v>0</v>
      </c>
      <c r="O36" s="53">
        <v>5</v>
      </c>
      <c r="P36" s="52">
        <v>0</v>
      </c>
      <c r="Q36" s="52">
        <v>0</v>
      </c>
      <c r="R36" s="54">
        <v>15.4</v>
      </c>
      <c r="S36" s="55">
        <v>3</v>
      </c>
      <c r="T36" s="56">
        <v>516</v>
      </c>
      <c r="U36" s="57">
        <v>14</v>
      </c>
      <c r="V36" s="58">
        <v>16.899999999999999</v>
      </c>
    </row>
    <row r="37" spans="1:22" s="1" customFormat="1" x14ac:dyDescent="0.2">
      <c r="A37" s="3" t="s">
        <v>24</v>
      </c>
      <c r="B37" s="12" t="s">
        <v>41</v>
      </c>
      <c r="C37" s="12" t="s">
        <v>41</v>
      </c>
      <c r="D37" s="12">
        <v>1.026</v>
      </c>
      <c r="E37" s="12" t="s">
        <v>41</v>
      </c>
      <c r="F37" s="12">
        <v>0.59499999999999997</v>
      </c>
      <c r="G37" s="12" t="s">
        <v>41</v>
      </c>
      <c r="H37" s="12">
        <v>0.42399999999999999</v>
      </c>
      <c r="I37" s="12" t="s">
        <v>41</v>
      </c>
      <c r="J37" s="13">
        <v>0.99633959335379729</v>
      </c>
      <c r="K37" s="4" t="s">
        <v>40</v>
      </c>
      <c r="L37" s="14">
        <v>0.89500445954215102</v>
      </c>
      <c r="M37" s="14">
        <v>1.0976747271654435</v>
      </c>
      <c r="N37" s="14">
        <v>1.1386970319208512E-2</v>
      </c>
      <c r="O37" s="4" t="s">
        <v>40</v>
      </c>
      <c r="P37" s="14">
        <v>8.5457003078915697E-3</v>
      </c>
      <c r="Q37" s="14">
        <v>1.4228240330525454E-2</v>
      </c>
      <c r="R37" s="15">
        <f>AVERAGE(R2:R36)</f>
        <v>15.234782608695649</v>
      </c>
      <c r="S37" s="5"/>
      <c r="T37" s="6"/>
      <c r="U37" s="6"/>
      <c r="V37" s="6"/>
    </row>
    <row r="38" spans="1:22" s="1" customFormat="1" x14ac:dyDescent="0.2">
      <c r="A38" s="3" t="s">
        <v>25</v>
      </c>
      <c r="B38" s="12" t="s">
        <v>41</v>
      </c>
      <c r="C38" s="12" t="s">
        <v>41</v>
      </c>
      <c r="D38" s="12">
        <v>1</v>
      </c>
      <c r="E38" s="12" t="s">
        <v>41</v>
      </c>
      <c r="F38" s="12">
        <v>1</v>
      </c>
      <c r="G38" s="12" t="s">
        <v>41</v>
      </c>
      <c r="H38" s="12">
        <v>1</v>
      </c>
      <c r="I38" s="12" t="s">
        <v>41</v>
      </c>
      <c r="J38" s="4"/>
      <c r="K38" s="4" t="s">
        <v>40</v>
      </c>
      <c r="L38" s="14"/>
      <c r="M38" s="14"/>
      <c r="N38" s="7"/>
      <c r="O38" s="4" t="s">
        <v>40</v>
      </c>
      <c r="P38" s="8"/>
      <c r="Q38" s="9"/>
      <c r="R38" s="9"/>
      <c r="S38" s="9"/>
      <c r="T38" s="6"/>
      <c r="U38" s="6"/>
      <c r="V38" s="6"/>
    </row>
    <row r="39" spans="1:22" s="59" customFormat="1" x14ac:dyDescent="0.2">
      <c r="A39" s="72"/>
      <c r="B39" s="73"/>
      <c r="C39" s="73"/>
      <c r="D39" s="73"/>
      <c r="E39" s="73"/>
      <c r="F39" s="73"/>
      <c r="G39" s="73"/>
      <c r="H39" s="73"/>
      <c r="I39" s="73"/>
      <c r="J39" s="73"/>
      <c r="K39" s="74"/>
      <c r="L39" s="75"/>
      <c r="M39" s="75"/>
      <c r="N39" s="76"/>
      <c r="O39" s="77"/>
      <c r="P39" s="74"/>
      <c r="Q39" s="74"/>
      <c r="R39" s="74"/>
      <c r="S39" s="73"/>
      <c r="T39" s="73"/>
      <c r="U39" s="73"/>
      <c r="V39" s="73"/>
    </row>
    <row r="40" spans="1:22" s="59" customFormat="1" x14ac:dyDescent="0.2">
      <c r="A40" s="10" t="s">
        <v>31</v>
      </c>
      <c r="B40" s="40"/>
      <c r="C40" s="78"/>
      <c r="D40" s="78"/>
      <c r="E40" s="79"/>
      <c r="F40" s="78"/>
      <c r="G40" s="78"/>
      <c r="H40" s="78"/>
      <c r="I40" s="78"/>
      <c r="J40" s="78"/>
      <c r="K40" s="80"/>
      <c r="L40" s="62"/>
      <c r="M40" s="62"/>
      <c r="N40" s="80"/>
      <c r="O40" s="81"/>
      <c r="P40" s="81"/>
      <c r="Q40" s="82"/>
      <c r="R40" s="82"/>
      <c r="S40" s="78"/>
      <c r="T40" s="78"/>
      <c r="U40" s="78"/>
      <c r="V40" s="78"/>
    </row>
    <row r="41" spans="1:22" s="59" customFormat="1" x14ac:dyDescent="0.2">
      <c r="A41" s="11" t="s">
        <v>54</v>
      </c>
      <c r="B41" s="40"/>
      <c r="C41" s="78"/>
      <c r="D41" s="78"/>
      <c r="E41" s="79"/>
      <c r="F41" s="78"/>
      <c r="G41" s="78"/>
      <c r="H41" s="78"/>
      <c r="I41" s="78"/>
      <c r="J41" s="78"/>
      <c r="K41" s="83"/>
      <c r="L41" s="84"/>
      <c r="M41" s="84"/>
      <c r="N41" s="83"/>
      <c r="O41" s="82"/>
      <c r="P41" s="82"/>
      <c r="Q41" s="82"/>
      <c r="R41" s="82"/>
      <c r="S41" s="78"/>
      <c r="T41" s="78"/>
      <c r="U41" s="78"/>
      <c r="V41" s="78"/>
    </row>
    <row r="42" spans="1:22" s="59" customFormat="1" x14ac:dyDescent="0.2">
      <c r="A42" s="11" t="s">
        <v>29</v>
      </c>
      <c r="B42" s="40"/>
      <c r="C42" s="78"/>
      <c r="D42" s="78"/>
      <c r="E42" s="78"/>
      <c r="F42" s="78"/>
      <c r="G42" s="78"/>
      <c r="H42" s="78"/>
      <c r="I42" s="78"/>
      <c r="J42" s="78"/>
      <c r="K42" s="85"/>
      <c r="L42" s="86"/>
      <c r="M42" s="86"/>
      <c r="N42" s="87"/>
      <c r="O42" s="88"/>
      <c r="P42" s="85"/>
      <c r="Q42" s="85"/>
      <c r="R42" s="85"/>
      <c r="S42" s="78"/>
      <c r="T42" s="78"/>
      <c r="U42" s="78"/>
      <c r="V42" s="78"/>
    </row>
    <row r="43" spans="1:22" s="59" customFormat="1" x14ac:dyDescent="0.2">
      <c r="A43" s="11" t="s">
        <v>30</v>
      </c>
      <c r="B43" s="40"/>
      <c r="C43" s="78"/>
      <c r="D43" s="78"/>
      <c r="E43" s="78"/>
      <c r="F43" s="78"/>
      <c r="G43" s="78"/>
      <c r="H43" s="78"/>
      <c r="I43" s="78"/>
      <c r="J43" s="78"/>
      <c r="K43" s="85"/>
      <c r="L43" s="86"/>
      <c r="M43" s="86"/>
      <c r="N43" s="87"/>
      <c r="O43" s="88"/>
      <c r="P43" s="85"/>
      <c r="Q43" s="85"/>
      <c r="R43" s="85"/>
      <c r="S43" s="78"/>
      <c r="T43" s="78"/>
      <c r="U43" s="78"/>
      <c r="V43" s="78"/>
    </row>
    <row r="44" spans="1:22" s="59" customFormat="1" x14ac:dyDescent="0.2">
      <c r="A44" s="11"/>
      <c r="B44" s="46"/>
      <c r="C44" s="46"/>
      <c r="D44" s="47"/>
      <c r="E44" s="46"/>
      <c r="F44" s="47"/>
      <c r="G44" s="45"/>
      <c r="H44" s="48"/>
      <c r="I44" s="89"/>
      <c r="J44" s="90"/>
      <c r="K44" s="61"/>
      <c r="L44" s="91"/>
      <c r="M44" s="91"/>
      <c r="N44" s="92"/>
      <c r="O44" s="63"/>
      <c r="P44" s="93"/>
      <c r="Q44" s="93"/>
      <c r="R44" s="54"/>
      <c r="S44" s="55"/>
      <c r="T44" s="68"/>
      <c r="U44" s="69"/>
      <c r="V44" s="70"/>
    </row>
    <row r="45" spans="1:22" s="59" customFormat="1" x14ac:dyDescent="0.2">
      <c r="A45" s="94"/>
      <c r="B45" s="46"/>
      <c r="C45" s="46"/>
      <c r="D45" s="47"/>
      <c r="E45" s="46"/>
      <c r="F45" s="47"/>
      <c r="G45" s="45"/>
      <c r="H45" s="48"/>
      <c r="I45" s="89"/>
      <c r="J45" s="90"/>
      <c r="K45" s="61"/>
      <c r="L45" s="91"/>
      <c r="M45" s="91"/>
      <c r="N45" s="92"/>
      <c r="O45" s="63"/>
      <c r="P45" s="93"/>
      <c r="Q45" s="93"/>
      <c r="R45" s="54"/>
      <c r="S45" s="55"/>
      <c r="T45" s="68"/>
      <c r="U45" s="69"/>
      <c r="V45" s="70"/>
    </row>
    <row r="46" spans="1:22" s="59" customFormat="1" x14ac:dyDescent="0.2">
      <c r="A46" s="94"/>
      <c r="B46" s="46"/>
      <c r="C46" s="46"/>
      <c r="D46" s="47"/>
      <c r="E46" s="46"/>
      <c r="F46" s="47"/>
      <c r="G46" s="45"/>
      <c r="H46" s="48"/>
      <c r="I46" s="89"/>
      <c r="J46" s="90"/>
      <c r="K46" s="61"/>
      <c r="L46" s="91"/>
      <c r="M46" s="91"/>
      <c r="N46" s="92"/>
      <c r="O46" s="63"/>
      <c r="P46" s="93"/>
      <c r="Q46" s="93"/>
      <c r="R46" s="54"/>
      <c r="S46" s="55"/>
      <c r="T46" s="68"/>
      <c r="U46" s="69"/>
      <c r="V46" s="70"/>
    </row>
    <row r="47" spans="1:22" s="59" customFormat="1" x14ac:dyDescent="0.2">
      <c r="A47" s="94"/>
      <c r="B47" s="46"/>
      <c r="C47" s="46"/>
      <c r="D47" s="47"/>
      <c r="E47" s="46"/>
      <c r="F47" s="47"/>
      <c r="G47" s="45"/>
      <c r="H47" s="48"/>
      <c r="I47" s="89"/>
      <c r="J47" s="90"/>
      <c r="K47" s="61"/>
      <c r="L47" s="91"/>
      <c r="M47" s="91"/>
      <c r="N47" s="92"/>
      <c r="O47" s="63"/>
      <c r="P47" s="93"/>
      <c r="Q47" s="93"/>
      <c r="R47" s="54"/>
      <c r="S47" s="55"/>
      <c r="T47" s="68"/>
      <c r="U47" s="69"/>
      <c r="V47" s="70"/>
    </row>
    <row r="48" spans="1:22" x14ac:dyDescent="0.2">
      <c r="B48" s="40"/>
    </row>
  </sheetData>
  <sortState xmlns:xlrd2="http://schemas.microsoft.com/office/spreadsheetml/2017/richdata2" ref="A2:W36">
    <sortCondition ref="A2:A36"/>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CM10.0Updates</vt:lpstr>
      <vt:lpstr>CompareMaine10.0</vt:lpstr>
    </vt:vector>
  </TitlesOfParts>
  <Company>Norc @ the University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Rogers</dc:creator>
  <cp:lastModifiedBy>Melissa Hillmyer</cp:lastModifiedBy>
  <cp:lastPrinted>2019-01-04T21:00:17Z</cp:lastPrinted>
  <dcterms:created xsi:type="dcterms:W3CDTF">2017-12-14T21:47:56Z</dcterms:created>
  <dcterms:modified xsi:type="dcterms:W3CDTF">2022-02-18T19:11:15Z</dcterms:modified>
</cp:coreProperties>
</file>